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5600" windowHeight="13820" tabRatio="430" activeTab="0"/>
  </bookViews>
  <sheets>
    <sheet name="General Waxes" sheetId="1" r:id="rId1"/>
  </sheets>
  <definedNames>
    <definedName name="_xlnm._FilterDatabase" localSheetId="0" hidden="1">'General Waxes'!$A$32:$E$846</definedName>
    <definedName name="_xlnm.Print_Area" localSheetId="0">'General Waxes'!$A$32:$D$846</definedName>
    <definedName name="Excel_BuiltIn__FilterDatabase">'General Waxes'!#REF!</definedName>
    <definedName name="Excel_BuiltIn_Print_Area_1">'General Waxes'!$A$32:$E$682</definedName>
    <definedName name="Excel_BuiltIn_Print_Area_1_1">'General Waxes'!$A$690:$E$690</definedName>
    <definedName name="Excel_BuiltIn_Print_Area_1_1_1">'General Waxes'!$A$32:$E$682</definedName>
    <definedName name="Excel_BuiltIn_Print_Area_1_1_1_1">'General Waxes'!$A$529:$E$690</definedName>
    <definedName name="Excel_BuiltIn_Print_Area_1_1_1_1_1">'General Waxes'!$A$497:$E$682</definedName>
    <definedName name="Excel_BuiltIn_Print_Area_1_1_1_1_1_1">'General Waxes'!$A$32:$E$682</definedName>
    <definedName name="Excel_BuiltIn_Print_Area_1_1_1_1_1_1_1">'General Waxes'!$A$32:$E$682</definedName>
    <definedName name="Excel_BuiltIn_Print_Area_1_1_1_1_1_1_1_1">'General Waxes'!$A$32:$E$682</definedName>
    <definedName name="Excel_BuiltIn_Print_Area_1_1_1_1_1_1_1_1_1">'General Waxes'!$A$32:$E$682</definedName>
    <definedName name="Excel_BuiltIn_Print_Area_1_1_1_1_1_1_1_1_1_1">'General Waxes'!$A$32:$E$682</definedName>
    <definedName name="Excel_BuiltIn_Print_Area_1_1_1_1_1_1_1_1_1_1_1">'General Waxes'!$A$32:$E$682</definedName>
    <definedName name="Excel_BuiltIn_Print_Area_1_1_1_1_1_1_1_1_1_1_1_1">'General Waxes'!$A$32:$E$682</definedName>
    <definedName name="Excel_BuiltIn_Print_Area_1_1_1_1_1_1_1_1_1_1_1_1_1">'General Waxes'!$A$32:$E$682</definedName>
    <definedName name="Excel_BuiltIn_Print_Area_1_1_1_1_1_1_1_1_1_1_1_1_1_1">'General Waxes'!$A$32:$E$682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_1_1_1_1_1">#REF!</definedName>
    <definedName name="Excel_BuiltIn_Print_Area_2_1_1_1_1_1_1">#REF!</definedName>
  </definedNames>
  <calcPr fullCalcOnLoad="1"/>
</workbook>
</file>

<file path=xl/sharedStrings.xml><?xml version="1.0" encoding="utf-8"?>
<sst xmlns="http://schemas.openxmlformats.org/spreadsheetml/2006/main" count="1129" uniqueCount="1093">
  <si>
    <t xml:space="preserve">   </t>
  </si>
  <si>
    <t xml:space="preserve">  </t>
  </si>
  <si>
    <t xml:space="preserve"> </t>
  </si>
  <si>
    <t>FARTS</t>
  </si>
  <si>
    <t>80 g</t>
  </si>
  <si>
    <t>200 g</t>
  </si>
  <si>
    <t>500 g</t>
  </si>
  <si>
    <t xml:space="preserve">60 ml Quick Boost  </t>
  </si>
  <si>
    <t xml:space="preserve">75ml Spray </t>
  </si>
  <si>
    <t xml:space="preserve">250 ml Spray </t>
  </si>
  <si>
    <t>1 L</t>
  </si>
  <si>
    <t xml:space="preserve">200g </t>
  </si>
  <si>
    <t>MX no Fluor - 60 ml - Blue</t>
  </si>
  <si>
    <t>MX no Fluor - 250 ml - Blue</t>
  </si>
  <si>
    <t>MX no Fluor - 60 ml - Purple</t>
  </si>
  <si>
    <t>MX no Fluor - 250 ml - Purple</t>
  </si>
  <si>
    <t>MX no Fluor - 60 ml - Red</t>
  </si>
  <si>
    <t>MX no Fluor - 250 ml - Red</t>
  </si>
  <si>
    <t>MX no Fluor - 60 ml - Yellow</t>
  </si>
  <si>
    <t>MX no Fluor - 250 ml - Yellow</t>
  </si>
  <si>
    <t>Ski Touring</t>
  </si>
  <si>
    <t>75 ml</t>
  </si>
  <si>
    <t xml:space="preserve">60 ml Quick Boost </t>
  </si>
  <si>
    <t>Keramic</t>
  </si>
  <si>
    <t>Special Bases</t>
  </si>
  <si>
    <t>200 g Graphite - Standard</t>
  </si>
  <si>
    <t>200 g VRB</t>
  </si>
  <si>
    <t>80 g Base Graphit LMach</t>
  </si>
  <si>
    <t>200 g Base Graphit Lmach</t>
  </si>
  <si>
    <t>Bases</t>
  </si>
  <si>
    <t>200 g BASE Hard</t>
  </si>
  <si>
    <t>80 g BASE Medium</t>
  </si>
  <si>
    <t>200 g BASE Medium</t>
  </si>
  <si>
    <t>250 ml Base Hard</t>
  </si>
  <si>
    <t>250 ml Base Medium</t>
  </si>
  <si>
    <t>200 g BASE Medium LMach</t>
  </si>
  <si>
    <t>200 g BASE Soft</t>
  </si>
  <si>
    <t>200 g BASE Soft LMach</t>
  </si>
  <si>
    <t>Blue</t>
  </si>
  <si>
    <t>LMach - 60 ml - Blue</t>
  </si>
  <si>
    <t>LMach - 100 ml - Blue</t>
  </si>
  <si>
    <t>LMach - 250 ml - Blue</t>
  </si>
  <si>
    <t>LMach - 80 g - Blue</t>
  </si>
  <si>
    <t>LMach - 200 g - Blue</t>
  </si>
  <si>
    <t>HMach - 60 ml - Blue</t>
  </si>
  <si>
    <t>HMach - 100 ml - Blue</t>
  </si>
  <si>
    <t>HMach - 250 ml - Blue</t>
  </si>
  <si>
    <t>HMach - 40 g - Blue</t>
  </si>
  <si>
    <t>HMach - 80 g - Blue</t>
  </si>
  <si>
    <t>HMach - 200 g - Blue</t>
  </si>
  <si>
    <t>Molybden LMach - 100 ml - Blue</t>
  </si>
  <si>
    <t>Molybden HMach - 100 ml - Blue</t>
  </si>
  <si>
    <t>Molybden LMach - 80 g - Blue</t>
  </si>
  <si>
    <t>Molybden HMach - 80 g - Blue</t>
  </si>
  <si>
    <t>Purple</t>
  </si>
  <si>
    <t>LMach - 60 ml - Purple</t>
  </si>
  <si>
    <t>LMach - 100 ml - Purple</t>
  </si>
  <si>
    <t>LMach - 250 ml - Purple</t>
  </si>
  <si>
    <t>LMach - 80 g - Purple</t>
  </si>
  <si>
    <t>LMach - 200 g - Purple</t>
  </si>
  <si>
    <t>HMach - 60 ml - Purple</t>
  </si>
  <si>
    <t>HMach - 100 ml - Purple</t>
  </si>
  <si>
    <t>HMach - 250 ml - Purple</t>
  </si>
  <si>
    <t>HMach - 40 g - Purple</t>
  </si>
  <si>
    <t>HMach - 80 g - Purple</t>
  </si>
  <si>
    <t>HMach - 200 g - Purple</t>
  </si>
  <si>
    <t>Molybden LMach - 100 ml - Purple</t>
  </si>
  <si>
    <t>Molybden HMach - 100 ml - Purple</t>
  </si>
  <si>
    <t>Molybden LMach - 80 g - Purple</t>
  </si>
  <si>
    <t>Molybden HMach - 80 g - Purple</t>
  </si>
  <si>
    <t>Red</t>
  </si>
  <si>
    <t>LMach - 60 ml - Red</t>
  </si>
  <si>
    <t>LMach - 100 ml - Red</t>
  </si>
  <si>
    <t>LMach - 250 ml - Red</t>
  </si>
  <si>
    <t>LMach - 80 g - Red</t>
  </si>
  <si>
    <t>LMach - 200 g - Red</t>
  </si>
  <si>
    <t>HMach - 60 ml - Red</t>
  </si>
  <si>
    <t>HMach - 100 ml - Red</t>
  </si>
  <si>
    <t>HMach - 250 ml - Red</t>
  </si>
  <si>
    <t>HMach - 40 g - Red</t>
  </si>
  <si>
    <t>HMach - 80 g - Red</t>
  </si>
  <si>
    <t>HMach - 200 g - Red</t>
  </si>
  <si>
    <t>Molybden LMach - 100 ml - Red</t>
  </si>
  <si>
    <t>Molybden HMach - 100 ml - Red</t>
  </si>
  <si>
    <t>Molybden LMach - 80 g - Red</t>
  </si>
  <si>
    <t>Molybden HMach - 80 g - Red</t>
  </si>
  <si>
    <t>Yellow</t>
  </si>
  <si>
    <t>LMach - 60 ml - Yellow</t>
  </si>
  <si>
    <t>LMach - 100 ml - Yellow</t>
  </si>
  <si>
    <t>LMach - 250 ml - Yellow</t>
  </si>
  <si>
    <t>LMach - 80 g - Yellow</t>
  </si>
  <si>
    <t>LMach - 200 g - Yellow</t>
  </si>
  <si>
    <t>HMach - 60 ml - Yellow</t>
  </si>
  <si>
    <t>HMach - 100 ml - Yellow</t>
  </si>
  <si>
    <t>HMach - 250 ml - Yellow</t>
  </si>
  <si>
    <t>HMach - 40 g - Yellow</t>
  </si>
  <si>
    <t>HMach - 80 g - Yellow</t>
  </si>
  <si>
    <t>HMach - 200 g - Yellow</t>
  </si>
  <si>
    <t>Molybden LMach - 100 ml - Yellow</t>
  </si>
  <si>
    <t>Molybden HMach - 100 ml - Yellow</t>
  </si>
  <si>
    <t>Molybden LMach - 80 g - Yellow</t>
  </si>
  <si>
    <t>Molybden HMach - 80 g - Yellow</t>
  </si>
  <si>
    <t>HCF 30 ml Lubricant for Edges</t>
  </si>
  <si>
    <t>FLUOR RANGE</t>
  </si>
  <si>
    <t>RACE FLUOR  WAX</t>
  </si>
  <si>
    <t>LF - 60 ml - Blue</t>
  </si>
  <si>
    <t>LF - 250 ml - Blue</t>
  </si>
  <si>
    <t>LF - 80 g - Blue</t>
  </si>
  <si>
    <t>LF - 200 g - Blue</t>
  </si>
  <si>
    <t>HF - 60 ml - Blue</t>
  </si>
  <si>
    <t>HF - 250 ml - Blue</t>
  </si>
  <si>
    <t>HF - 40 g - Blue</t>
  </si>
  <si>
    <t>HF - 80 g - Blue</t>
  </si>
  <si>
    <t>HF - 200 g - Blue</t>
  </si>
  <si>
    <t>Molybden LF - 100 ml - Blue</t>
  </si>
  <si>
    <t>Molybden HF - 100 ml - Blue</t>
  </si>
  <si>
    <t>Molybden LF - 80 g - Blue</t>
  </si>
  <si>
    <t>Molybden HF - 80 g - Blue</t>
  </si>
  <si>
    <t>LF - 60 ml - Purple</t>
  </si>
  <si>
    <t>LF - 250 ml - Purple</t>
  </si>
  <si>
    <t>LF - 80 g - Purple</t>
  </si>
  <si>
    <t>LF - 200 g - Purple</t>
  </si>
  <si>
    <t>HF - 60 ml - Purple</t>
  </si>
  <si>
    <t>HF - 250 ml - Purple</t>
  </si>
  <si>
    <t>HF - 40 g - Purple</t>
  </si>
  <si>
    <t>HF - 80 g - Purple</t>
  </si>
  <si>
    <t>HF - 200 g - Purple</t>
  </si>
  <si>
    <t>Molybden LF - 100 ml - Purple</t>
  </si>
  <si>
    <t>Molybden HF - 100 ml - Purple</t>
  </si>
  <si>
    <t>Molybden LF - 80 g - Purple</t>
  </si>
  <si>
    <t>Molybden HF - 80 g - Purple</t>
  </si>
  <si>
    <t>LF - 60 ml - Red</t>
  </si>
  <si>
    <t>LF - 250 ml - Red</t>
  </si>
  <si>
    <t>LF - 80 g - Red</t>
  </si>
  <si>
    <t>LF - 200 g - Red</t>
  </si>
  <si>
    <t>HF - 60 ml - Red</t>
  </si>
  <si>
    <t>HF - 250 ml - Red</t>
  </si>
  <si>
    <t>HF - 40 g - Red</t>
  </si>
  <si>
    <t>HF - 80 g - Red</t>
  </si>
  <si>
    <t>HF - 200 g - Red</t>
  </si>
  <si>
    <t>Molybden LF - 100 ml - Red</t>
  </si>
  <si>
    <t>Molybden HF - 100 ml - Red</t>
  </si>
  <si>
    <t>Molybden LF - 80 g - Red</t>
  </si>
  <si>
    <t>Molybden HF - 80 g - Red</t>
  </si>
  <si>
    <t>LF - 60 ml - Yellow</t>
  </si>
  <si>
    <t>LF - 250 ml - Yellow</t>
  </si>
  <si>
    <t>LF - 80 g - Yellow</t>
  </si>
  <si>
    <t>LF - 200 g - Yellow</t>
  </si>
  <si>
    <t>HF - 60 ml - Yellow</t>
  </si>
  <si>
    <t>HF - 250 ml - Yellow</t>
  </si>
  <si>
    <t>HF - 40 g - Yellow</t>
  </si>
  <si>
    <t>HF - 80 g - Yellow</t>
  </si>
  <si>
    <t>HF - 200 g - Yellow</t>
  </si>
  <si>
    <t>Molybden LF - 100 ml - Yellow</t>
  </si>
  <si>
    <t>Molybden HF - 100 ml - Yellow</t>
  </si>
  <si>
    <t>Molybden LF - 80 g - Yellow</t>
  </si>
  <si>
    <t>Molybden HF - 80 g - Yellow</t>
  </si>
  <si>
    <t>TOP FINISH</t>
  </si>
  <si>
    <t>LL15 Blue Spray</t>
  </si>
  <si>
    <t>LL15 Purple Spray</t>
  </si>
  <si>
    <t>LL15 Red Spray</t>
  </si>
  <si>
    <t>LL15 Yellow Spray</t>
  </si>
  <si>
    <t>15 g  Propulser fluor – Blue</t>
  </si>
  <si>
    <t>15 g  Propulser fluor – Yellow</t>
  </si>
  <si>
    <t>15 g  Propulser PBM – Blue</t>
  </si>
  <si>
    <t>15 g  Propulser PJM – yellow</t>
  </si>
  <si>
    <t>KLISTERS WAX</t>
  </si>
  <si>
    <t>Klister K40 Blue</t>
  </si>
  <si>
    <t>Klister K41 Purple</t>
  </si>
  <si>
    <t>Klister K42 Red</t>
  </si>
  <si>
    <t>Klister K43 Green base</t>
  </si>
  <si>
    <t>Klister K44 Silver</t>
  </si>
  <si>
    <t>KICK WAX</t>
  </si>
  <si>
    <t>Stick P40 Blue</t>
  </si>
  <si>
    <t>Stick P41 Purple</t>
  </si>
  <si>
    <t>Stick P42 Red</t>
  </si>
  <si>
    <t>Stick P43 Green Base</t>
  </si>
  <si>
    <t>Stick P44 Universal</t>
  </si>
  <si>
    <t>Stick P45 Blue Extra</t>
  </si>
  <si>
    <t>Stick P46 Purple Extra</t>
  </si>
  <si>
    <t>Pack of 3 Sticks (Universal, Red, Purple)</t>
  </si>
  <si>
    <t>Pack of 2 sticks (Red, Purple) + 1 cork</t>
  </si>
  <si>
    <t>DEFARTEUR / MAINTENER</t>
  </si>
  <si>
    <t>1 x 200 g Parafin R021</t>
  </si>
  <si>
    <t>ACCESSORIES</t>
  </si>
  <si>
    <t>Sharpening</t>
  </si>
  <si>
    <t>011051</t>
  </si>
  <si>
    <t>Edge tool PRO</t>
  </si>
  <si>
    <t>011132</t>
  </si>
  <si>
    <t xml:space="preserve">Ergorazor </t>
  </si>
  <si>
    <t>011053</t>
  </si>
  <si>
    <t>Spair blade square for Edge tool</t>
  </si>
  <si>
    <t>011054</t>
  </si>
  <si>
    <t>Spair blade circle for Edge tool</t>
  </si>
  <si>
    <t>011136</t>
  </si>
  <si>
    <t>Sidewall Machine Carrot</t>
  </si>
  <si>
    <t>011137</t>
  </si>
  <si>
    <t>Blade JR for Sidewall Carrot</t>
  </si>
  <si>
    <t>011138</t>
  </si>
  <si>
    <t>Blade SL/GS for Sidewall Carrot</t>
  </si>
  <si>
    <t>011139</t>
  </si>
  <si>
    <t>Blade SG/DH for Sidewall Carrot</t>
  </si>
  <si>
    <t>011027</t>
  </si>
  <si>
    <t>Base Edge Adjustable 0,5-2°</t>
  </si>
  <si>
    <t>011118</t>
  </si>
  <si>
    <t>Base Edge Basic 0,5°</t>
  </si>
  <si>
    <t>011119</t>
  </si>
  <si>
    <t>Base Edge Basic 0,75°</t>
  </si>
  <si>
    <t>011120</t>
  </si>
  <si>
    <t>Base Edge Basic 1°</t>
  </si>
  <si>
    <t>011108</t>
  </si>
  <si>
    <t>Machine Carrot</t>
  </si>
  <si>
    <t>011124</t>
  </si>
  <si>
    <t>Spare Stone for Carrot 80</t>
  </si>
  <si>
    <t>011109</t>
  </si>
  <si>
    <t>Spare Stone for Carrot 120</t>
  </si>
  <si>
    <t>011125</t>
  </si>
  <si>
    <t>Spare Stone for Carrot 240</t>
  </si>
  <si>
    <t>011126</t>
  </si>
  <si>
    <t>Spare Stone for Carrot 320</t>
  </si>
  <si>
    <t>011127</t>
  </si>
  <si>
    <t>Spare Stone for Carrot 500</t>
  </si>
  <si>
    <t>011110</t>
  </si>
  <si>
    <t>Ceramique Stone for Carrot</t>
  </si>
  <si>
    <t>011111</t>
  </si>
  <si>
    <t>Diamond Stone for Carrot</t>
  </si>
  <si>
    <t>011112</t>
  </si>
  <si>
    <t>Corner for Carrot 89</t>
  </si>
  <si>
    <t>011113</t>
  </si>
  <si>
    <t>Corner for Carrot 88</t>
  </si>
  <si>
    <t>011114</t>
  </si>
  <si>
    <t>Corner for Carrot 87</t>
  </si>
  <si>
    <t>011115</t>
  </si>
  <si>
    <t>Corner for Carrot 86</t>
  </si>
  <si>
    <t>011004</t>
  </si>
  <si>
    <t>Quick Sharp Basic - file</t>
  </si>
  <si>
    <t>011005</t>
  </si>
  <si>
    <t>Quick Sharp Extra - File, Diamond, Trizact</t>
  </si>
  <si>
    <t>011008</t>
  </si>
  <si>
    <t>Easy Sharp Extra - File, Diamond, Trizact</t>
  </si>
  <si>
    <t>011031</t>
  </si>
  <si>
    <t>Smooth File for Easy Or Quick</t>
  </si>
  <si>
    <t>011029</t>
  </si>
  <si>
    <t>Trizact Stone for Easy Or Quick</t>
  </si>
  <si>
    <t>011030</t>
  </si>
  <si>
    <t>Diamond Stone for Easy Or Quick</t>
  </si>
  <si>
    <t>011133</t>
  </si>
  <si>
    <t>Racing Sharp</t>
  </si>
  <si>
    <t>011130</t>
  </si>
  <si>
    <t xml:space="preserve">Ergoss Sharp </t>
  </si>
  <si>
    <t>011131</t>
  </si>
  <si>
    <t>Ergoss Racing</t>
  </si>
  <si>
    <t>011015</t>
  </si>
  <si>
    <t>Pro corner 90°</t>
  </si>
  <si>
    <t>011016</t>
  </si>
  <si>
    <t>Pro corner 89°</t>
  </si>
  <si>
    <t>011017</t>
  </si>
  <si>
    <t>Pro corner 88°</t>
  </si>
  <si>
    <t>011018</t>
  </si>
  <si>
    <t>Pro corner 87°</t>
  </si>
  <si>
    <t>011019</t>
  </si>
  <si>
    <t>Pro corner 86°</t>
  </si>
  <si>
    <t>011020</t>
  </si>
  <si>
    <t>Pro corner 85°</t>
  </si>
  <si>
    <t>011150</t>
  </si>
  <si>
    <t>Sport Corner 88°</t>
  </si>
  <si>
    <t>011155</t>
  </si>
  <si>
    <t>Sport Corner 87°</t>
  </si>
  <si>
    <t>011033</t>
  </si>
  <si>
    <t>Pliers</t>
  </si>
  <si>
    <t>011021</t>
  </si>
  <si>
    <t>Racing Corner 88°</t>
  </si>
  <si>
    <t>011022</t>
  </si>
  <si>
    <t>Racing Corner 87°</t>
  </si>
  <si>
    <t>011151</t>
  </si>
  <si>
    <t>Club Corner 88°</t>
  </si>
  <si>
    <t>011156</t>
  </si>
  <si>
    <t>Club Corner 87°</t>
  </si>
  <si>
    <t>011047</t>
  </si>
  <si>
    <t>file brush</t>
  </si>
  <si>
    <t>011034</t>
  </si>
  <si>
    <t>300 mm File</t>
  </si>
  <si>
    <t>011035</t>
  </si>
  <si>
    <t>150 mm double cutting File</t>
  </si>
  <si>
    <t>011036</t>
  </si>
  <si>
    <t>150 mm File VIIALA</t>
  </si>
  <si>
    <t>011038</t>
  </si>
  <si>
    <t>200 mm File VIIALA</t>
  </si>
  <si>
    <t>011037</t>
  </si>
  <si>
    <t>150 mm File VALLORBE</t>
  </si>
  <si>
    <t>011039</t>
  </si>
  <si>
    <t>200 mm File VALLORBE</t>
  </si>
  <si>
    <t>011071</t>
  </si>
  <si>
    <t>PRO RS File 16T</t>
  </si>
  <si>
    <t>011032</t>
  </si>
  <si>
    <t>Spare file for Ergoss</t>
  </si>
  <si>
    <t>011058</t>
  </si>
  <si>
    <t>PRO RACING file fine</t>
  </si>
  <si>
    <t>011059</t>
  </si>
  <si>
    <t>PRO RACING file Medium</t>
  </si>
  <si>
    <t>Finishing</t>
  </si>
  <si>
    <t>011043</t>
  </si>
  <si>
    <t>VOLA Diamonded plate 200</t>
  </si>
  <si>
    <t>011044</t>
  </si>
  <si>
    <t>VOLA Diamonded plate 400</t>
  </si>
  <si>
    <t>011045</t>
  </si>
  <si>
    <t>VOLA Diamonded plate 600</t>
  </si>
  <si>
    <t>011046</t>
  </si>
  <si>
    <t>VOLA Diamonded plate 1 000</t>
  </si>
  <si>
    <t>011075</t>
  </si>
  <si>
    <t>VOLA ICECUT Diamonded Plate 200</t>
  </si>
  <si>
    <t>011076</t>
  </si>
  <si>
    <t>VOLA ICECUT Diamonded Plate 400</t>
  </si>
  <si>
    <t>011077</t>
  </si>
  <si>
    <t>VOLA ICECUT Diamonded Plate 600</t>
  </si>
  <si>
    <t>011078</t>
  </si>
  <si>
    <t>VOLA ICECUT Diamonded Plate 1 000</t>
  </si>
  <si>
    <t>011040</t>
  </si>
  <si>
    <t>011041</t>
  </si>
  <si>
    <t>011042</t>
  </si>
  <si>
    <t>011165</t>
  </si>
  <si>
    <t>011048</t>
  </si>
  <si>
    <t>Oxyd alu stone, Basic stone</t>
  </si>
  <si>
    <t>011049</t>
  </si>
  <si>
    <t>Arkansas hard stone</t>
  </si>
  <si>
    <t>011050</t>
  </si>
  <si>
    <t>Arkansas extra hard stone</t>
  </si>
  <si>
    <t>011002</t>
  </si>
  <si>
    <t>Eraser Extra hard</t>
  </si>
  <si>
    <t>012081</t>
  </si>
  <si>
    <t>Plastic scraper 4mm</t>
  </si>
  <si>
    <t>012082</t>
  </si>
  <si>
    <t>Plastic scraper 3mm</t>
  </si>
  <si>
    <t>012083</t>
  </si>
  <si>
    <t>Plastic scraper 3mm CRYSTAL</t>
  </si>
  <si>
    <t>012084</t>
  </si>
  <si>
    <t>Plastic scraper (snowboard)</t>
  </si>
  <si>
    <t>011134</t>
  </si>
  <si>
    <t>Vola Electric Scraper Sharpner</t>
  </si>
  <si>
    <t>011003</t>
  </si>
  <si>
    <t>Plastic Scraper Sharpener PRO</t>
  </si>
  <si>
    <t>011079</t>
  </si>
  <si>
    <t>Basic Plastic Scraper Sharpener</t>
  </si>
  <si>
    <t>012003</t>
  </si>
  <si>
    <t>Metallic scraper</t>
  </si>
  <si>
    <t>012024</t>
  </si>
  <si>
    <t>Nordic Groove</t>
  </si>
  <si>
    <t>012005</t>
  </si>
  <si>
    <t>Metallic planimeter and scraper</t>
  </si>
  <si>
    <t>Brushing</t>
  </si>
  <si>
    <t>012074</t>
  </si>
  <si>
    <t>Mini brush Nylon Soft / Felt</t>
  </si>
  <si>
    <t>012033</t>
  </si>
  <si>
    <t>Very Fine Steel Brush (Fine Steel) rectangle</t>
  </si>
  <si>
    <t>012007</t>
  </si>
  <si>
    <t>Brass / Nylon rectangular</t>
  </si>
  <si>
    <t>012012</t>
  </si>
  <si>
    <t>Cork</t>
  </si>
  <si>
    <t>012055</t>
  </si>
  <si>
    <t>Synthetic Cork</t>
  </si>
  <si>
    <t>012011</t>
  </si>
  <si>
    <t>Cork and Felt Brush Pad</t>
  </si>
  <si>
    <t>012023</t>
  </si>
  <si>
    <t>Cork rotatif Red Creek 100 mm</t>
  </si>
  <si>
    <t>012009</t>
  </si>
  <si>
    <t>Brass rectangular</t>
  </si>
  <si>
    <t>012035</t>
  </si>
  <si>
    <t>Brass oval</t>
  </si>
  <si>
    <t>012020</t>
  </si>
  <si>
    <t>Brass rotative 100 mm Red Creek</t>
  </si>
  <si>
    <t>012053</t>
  </si>
  <si>
    <t>Brass rotative 140 mm Vola</t>
  </si>
  <si>
    <t>012006</t>
  </si>
  <si>
    <t>Nylon rectangular</t>
  </si>
  <si>
    <t>012034</t>
  </si>
  <si>
    <t>Nylon oval</t>
  </si>
  <si>
    <t>012019</t>
  </si>
  <si>
    <t>Nylon rotative 100 mm Red Creek</t>
  </si>
  <si>
    <t>012052</t>
  </si>
  <si>
    <t>Nylon rotative 140 mm Vola</t>
  </si>
  <si>
    <t>012061</t>
  </si>
  <si>
    <t>Nylon rotative 300 mm snowboard Vola</t>
  </si>
  <si>
    <t>012010</t>
  </si>
  <si>
    <t>Horse hair rectangular</t>
  </si>
  <si>
    <t>012046</t>
  </si>
  <si>
    <t>Horse hair oval</t>
  </si>
  <si>
    <t>012021</t>
  </si>
  <si>
    <t>Horse hair rotative 100 mm Red Creek</t>
  </si>
  <si>
    <t>012054</t>
  </si>
  <si>
    <t>Horse hair rotative 140 mm Vola</t>
  </si>
  <si>
    <t>012067</t>
  </si>
  <si>
    <t>Horse hair rotative 300 mm snowboard Vola</t>
  </si>
  <si>
    <t>012057</t>
  </si>
  <si>
    <t>Hard Brass / Horsehair oval</t>
  </si>
  <si>
    <t>012025</t>
  </si>
  <si>
    <t>Nylon / Horsehair oval</t>
  </si>
  <si>
    <t>012058</t>
  </si>
  <si>
    <t>Soft Nylon oval</t>
  </si>
  <si>
    <t>012070</t>
  </si>
  <si>
    <t>Blue Nylon Soft rotative 100mm Red Creek</t>
  </si>
  <si>
    <t>012071</t>
  </si>
  <si>
    <t>Fleece rotative 100mm Red Creek</t>
  </si>
  <si>
    <t>012022</t>
  </si>
  <si>
    <t>Fine Steel rotative 100 mm Red Creek</t>
  </si>
  <si>
    <t>012018</t>
  </si>
  <si>
    <t>Rotative axis 100 mm</t>
  </si>
  <si>
    <t>012051</t>
  </si>
  <si>
    <t>Rotative axis 140 mm Vola</t>
  </si>
  <si>
    <t>012047</t>
  </si>
  <si>
    <t>Rotative Snowboard axis 300 mm Vola</t>
  </si>
  <si>
    <t>Repair</t>
  </si>
  <si>
    <t>013016</t>
  </si>
  <si>
    <t>Repair candle to burn black (x3) – 8 mm</t>
  </si>
  <si>
    <t>013017</t>
  </si>
  <si>
    <t>Repair candle to burn white (x3) – 8 mm</t>
  </si>
  <si>
    <t>013007</t>
  </si>
  <si>
    <t>Repair candle for pistol black (x10) – 11,5 mm</t>
  </si>
  <si>
    <t>013008</t>
  </si>
  <si>
    <t>Repair candle for pistol white (x10) – 11,5 mm</t>
  </si>
  <si>
    <t>013018</t>
  </si>
  <si>
    <t>Pistol Sandard for base reparation RP105</t>
  </si>
  <si>
    <t>013010</t>
  </si>
  <si>
    <t>Pistol Pro for base reparation</t>
  </si>
  <si>
    <t>Irons</t>
  </si>
  <si>
    <t>012030</t>
  </si>
  <si>
    <t>Thermojomax Alpin</t>
  </si>
  <si>
    <t>012031</t>
  </si>
  <si>
    <t>Thermojomax Nordic</t>
  </si>
  <si>
    <t>012056</t>
  </si>
  <si>
    <t>Wax machine</t>
  </si>
  <si>
    <t>012015</t>
  </si>
  <si>
    <t>Waxing iron Electronic</t>
  </si>
  <si>
    <t>012017</t>
  </si>
  <si>
    <t>Waxing Iron VOLA</t>
  </si>
  <si>
    <t>012080</t>
  </si>
  <si>
    <t>Iron holder</t>
  </si>
  <si>
    <t>012068</t>
  </si>
  <si>
    <t>Waxing Iron Electronic Thick Base</t>
  </si>
  <si>
    <t>Wax Tables</t>
  </si>
  <si>
    <t>016013</t>
  </si>
  <si>
    <t>Transport Wax Table</t>
  </si>
  <si>
    <t>016022</t>
  </si>
  <si>
    <t>Wax Bank Pro – Start Table</t>
  </si>
  <si>
    <t>016011</t>
  </si>
  <si>
    <t>RACING Wax table + RACK – Air Trans</t>
  </si>
  <si>
    <t>016031</t>
  </si>
  <si>
    <t>Nordic Wax Table</t>
  </si>
  <si>
    <t>016037</t>
  </si>
  <si>
    <t>Alpin Wax Table</t>
  </si>
  <si>
    <t>Vises</t>
  </si>
  <si>
    <t>014010</t>
  </si>
  <si>
    <t>RACING Ski Vise</t>
  </si>
  <si>
    <t>014002</t>
  </si>
  <si>
    <t>Compact Trio vise</t>
  </si>
  <si>
    <t>014003</t>
  </si>
  <si>
    <t>Ski Vise Sport</t>
  </si>
  <si>
    <t>014013</t>
  </si>
  <si>
    <t>Fix plus snowboard vise + Freeride ski</t>
  </si>
  <si>
    <t>014012</t>
  </si>
  <si>
    <t>WIDE PRO Vise</t>
  </si>
  <si>
    <t>014009</t>
  </si>
  <si>
    <t>Nordic Vise</t>
  </si>
  <si>
    <t>014015</t>
  </si>
  <si>
    <t>Nordic Shape Vise</t>
  </si>
  <si>
    <t>014006</t>
  </si>
  <si>
    <t>Universal Support Nordic / Freeride</t>
  </si>
  <si>
    <t>014016</t>
  </si>
  <si>
    <t>Touring Vise – sport</t>
  </si>
  <si>
    <t>014017</t>
  </si>
  <si>
    <t>Touring Vise Mid part</t>
  </si>
  <si>
    <t>Boxes</t>
  </si>
  <si>
    <t>011086</t>
  </si>
  <si>
    <t>011152</t>
  </si>
  <si>
    <t>Tuning Vola Kit Essential wich includes : 1 corner Club 88°, 1 File 200mm, 1 Diamond plate 600, 1 Nylon Brush, 1 scraper 3 mm, 2 break retainers</t>
  </si>
  <si>
    <t>011061</t>
  </si>
  <si>
    <t>Waxing  Vola set NORDIC BOX wich includes: 1 waxing Iron VOLA, 1 Plastique Scraper, 1 Nordic Scraper, 1 Nylon Brush, 1 Brass Brush, 1 Base Med 200 g, 1 Base Graphit LMach 80 g, 1 R021</t>
  </si>
  <si>
    <t>011057</t>
  </si>
  <si>
    <t xml:space="preserve">Waxing  Vola set wich includes: 1 waxing Iron VOLA, 1 Brass Brush, 1 Horse Hair Brush, 1 scraper 3 mm, 1 x 500 g MX 901, 1 x 200 g R021  </t>
  </si>
  <si>
    <t>011153</t>
  </si>
  <si>
    <t>011121</t>
  </si>
  <si>
    <t>011154</t>
  </si>
  <si>
    <t>011060</t>
  </si>
  <si>
    <t xml:space="preserve">Waxing  Vola set MT 07 wich includes: 1 Edge Tool PRO, 1 Racing Corner 88°, 1 File 300 mm, 1 File 200 mm, 1 File 150 mm, 1 Electronic waxing Iron VOLA, 1 Brass Brush, 1 Nylon brush, 1 Horse Hair Brush, 4 Vola Diamond Stone (100 - 400 - 600 - 1000), 1 Compact Vice Vola, 1 Scraper 3 mm, 1 Scraper Sharpner, 1 brush file, 1 Base Hard, 1 Base Medium, 1 Paraffin R021, 1 LF Red 80 g, 1 HF Red 80 g, 1 Wax Remover spray 250 ml.                                           </t>
  </si>
  <si>
    <t>011164</t>
  </si>
  <si>
    <t>Nordic Structuring</t>
  </si>
  <si>
    <t>012028</t>
  </si>
  <si>
    <t>KIT A SPEEDY Ski Roller</t>
  </si>
  <si>
    <t>012029</t>
  </si>
  <si>
    <t>KIT B SPEEDY Ski Roller</t>
  </si>
  <si>
    <t>012036</t>
  </si>
  <si>
    <t>VOLA Structuring Device / Diag Medium Roll</t>
  </si>
  <si>
    <t>012037</t>
  </si>
  <si>
    <t>Linear Roll Coarse</t>
  </si>
  <si>
    <t>012038</t>
  </si>
  <si>
    <t>Linear Roll Medium</t>
  </si>
  <si>
    <t>012039</t>
  </si>
  <si>
    <t>Linear Roll Fine</t>
  </si>
  <si>
    <t>012040</t>
  </si>
  <si>
    <t>Diagonal Roll Coarse</t>
  </si>
  <si>
    <t>012041</t>
  </si>
  <si>
    <t>Diagonal Roll Medium</t>
  </si>
  <si>
    <t>012042</t>
  </si>
  <si>
    <t>Diagonal Roll Fine</t>
  </si>
  <si>
    <t>012043</t>
  </si>
  <si>
    <t>V Structure Coarse</t>
  </si>
  <si>
    <t>012044</t>
  </si>
  <si>
    <t>V Structure Medium</t>
  </si>
  <si>
    <t>012045</t>
  </si>
  <si>
    <t>V Structure Fin</t>
  </si>
  <si>
    <t>Workshop</t>
  </si>
  <si>
    <t>016016</t>
  </si>
  <si>
    <t>Working Gloves</t>
  </si>
  <si>
    <t>012032</t>
  </si>
  <si>
    <t>Antistatic cleaner paper</t>
  </si>
  <si>
    <t>012069</t>
  </si>
  <si>
    <t>Antistatic Paper</t>
  </si>
  <si>
    <t>015017</t>
  </si>
  <si>
    <t>Half Protection Mask</t>
  </si>
  <si>
    <t>015020</t>
  </si>
  <si>
    <t>Spare pair of Cartridge for 015017</t>
  </si>
  <si>
    <t>015004</t>
  </si>
  <si>
    <t>Brass insert x 100</t>
  </si>
  <si>
    <t>015005</t>
  </si>
  <si>
    <t>Plastic insert x 100</t>
  </si>
  <si>
    <t>015006</t>
  </si>
  <si>
    <t>Plastic plugs x 1000</t>
  </si>
  <si>
    <t>016014</t>
  </si>
  <si>
    <t>Vola Tape small</t>
  </si>
  <si>
    <t>016015</t>
  </si>
  <si>
    <t>Vola Tape Large</t>
  </si>
  <si>
    <t>016030</t>
  </si>
  <si>
    <t>Vola Tape Paper</t>
  </si>
  <si>
    <t>015010</t>
  </si>
  <si>
    <t>Glue for Binding</t>
  </si>
  <si>
    <t>015007</t>
  </si>
  <si>
    <t>Bags of Break retainer x 200</t>
  </si>
  <si>
    <t>015008</t>
  </si>
  <si>
    <t>Bags of break retainer x 20</t>
  </si>
  <si>
    <t>015011</t>
  </si>
  <si>
    <t>Drill 3.5 x 9 mm</t>
  </si>
  <si>
    <t>015012</t>
  </si>
  <si>
    <t>Drill 4.1 x 9 mm</t>
  </si>
  <si>
    <t>015013</t>
  </si>
  <si>
    <t>Drill 3,5 x 7 mm JUNIOR</t>
  </si>
  <si>
    <t>015014</t>
  </si>
  <si>
    <t>Drill 3,5 x 15 mm CROSS COUNTRY</t>
  </si>
  <si>
    <t>015015</t>
  </si>
  <si>
    <t xml:space="preserve">Screwdriver PZ3 </t>
  </si>
  <si>
    <t>Accessories and merchandising</t>
  </si>
  <si>
    <t>011069</t>
  </si>
  <si>
    <t>Empty Small Case</t>
  </si>
  <si>
    <t>011070</t>
  </si>
  <si>
    <t>Empty Waxing Case</t>
  </si>
  <si>
    <t>016057</t>
  </si>
  <si>
    <t>Vola Waxing belt (empty)</t>
  </si>
  <si>
    <t>016006</t>
  </si>
  <si>
    <t>Vola Ski Clip (pair) Alpine</t>
  </si>
  <si>
    <t>016007</t>
  </si>
  <si>
    <t>Vola Ski Clip (pair) Nordic</t>
  </si>
  <si>
    <t>016025</t>
  </si>
  <si>
    <t>Vola Ski Clip (pair) Nordic small</t>
  </si>
  <si>
    <t>016024</t>
  </si>
  <si>
    <t>Vola Key holder</t>
  </si>
  <si>
    <t>016008</t>
  </si>
  <si>
    <t>Vola Apron</t>
  </si>
  <si>
    <t>016052</t>
  </si>
  <si>
    <t>Vola Talkie Walkie Holder</t>
  </si>
  <si>
    <t>016050</t>
  </si>
  <si>
    <t>Vola Tent</t>
  </si>
  <si>
    <t>016042</t>
  </si>
  <si>
    <t>Vola Banner</t>
  </si>
  <si>
    <t>016061</t>
  </si>
  <si>
    <t>016053</t>
  </si>
  <si>
    <t>Vola Slope Flag</t>
  </si>
  <si>
    <t>EQUIPMENT / BACKSIDE CATALOGUE</t>
  </si>
  <si>
    <t>Vola Underwear</t>
  </si>
  <si>
    <t>U1020XS</t>
  </si>
  <si>
    <t>Top – Size XS</t>
  </si>
  <si>
    <t>U1020S/M</t>
  </si>
  <si>
    <t>Top – Size S / M</t>
  </si>
  <si>
    <t>U1020L/XL</t>
  </si>
  <si>
    <t>Top – Size L / XL</t>
  </si>
  <si>
    <t>U2020XS</t>
  </si>
  <si>
    <t>Bottom – Size XS</t>
  </si>
  <si>
    <t>U2020S/M</t>
  </si>
  <si>
    <t>Bottom – Size S / M</t>
  </si>
  <si>
    <t>U2020L/XL</t>
  </si>
  <si>
    <t>Bottom – Size L / XL</t>
  </si>
  <si>
    <t>U302035</t>
  </si>
  <si>
    <t>Socks – Size 35 / 36</t>
  </si>
  <si>
    <t>U302037</t>
  </si>
  <si>
    <t>Socks – Size 37 / 38</t>
  </si>
  <si>
    <t>U302039</t>
  </si>
  <si>
    <t>Socks – Size 39 / 41</t>
  </si>
  <si>
    <t>U302042</t>
  </si>
  <si>
    <t>Socks – Size 42 / 45</t>
  </si>
  <si>
    <t>U302045</t>
  </si>
  <si>
    <t>Socks – Size 45 / 47</t>
  </si>
  <si>
    <t>LifeStyle</t>
  </si>
  <si>
    <t>016058</t>
  </si>
  <si>
    <t>016059</t>
  </si>
  <si>
    <t>016009</t>
  </si>
  <si>
    <t>016055</t>
  </si>
  <si>
    <t>016056</t>
  </si>
  <si>
    <t>016027</t>
  </si>
  <si>
    <t>016035</t>
  </si>
  <si>
    <t>016063</t>
  </si>
  <si>
    <t>016064</t>
  </si>
  <si>
    <t>FIS Helmets</t>
  </si>
  <si>
    <t>P1028E-S</t>
  </si>
  <si>
    <t>FIS CARBON ELEMENT S</t>
  </si>
  <si>
    <t>P1028E-M</t>
  </si>
  <si>
    <t>FIS CARBON ELEMENT M</t>
  </si>
  <si>
    <t>P1028E-L</t>
  </si>
  <si>
    <t>FIS CARBON ELEMENT L</t>
  </si>
  <si>
    <t>P1028E-XL</t>
  </si>
  <si>
    <t>FIS CARBON ELEMENT XL</t>
  </si>
  <si>
    <t>P1018O-S</t>
  </si>
  <si>
    <t>FIS Onys (MIPS) S</t>
  </si>
  <si>
    <t>P1018O-M</t>
  </si>
  <si>
    <t>FIS Onyx (MIPS) M</t>
  </si>
  <si>
    <t>P1018O-L</t>
  </si>
  <si>
    <t>FIS Onyx (MIPS) L</t>
  </si>
  <si>
    <t>P1018O-XL</t>
  </si>
  <si>
    <t>FIS Onyx (MIPS) XL</t>
  </si>
  <si>
    <t>P1018O-XXL</t>
  </si>
  <si>
    <t>FIS Onyx (MIPS) XXL</t>
  </si>
  <si>
    <t>Free-SL Helmets</t>
  </si>
  <si>
    <t>Chin Guard</t>
  </si>
  <si>
    <t>P4001M</t>
  </si>
  <si>
    <t>Chinguard Black</t>
  </si>
  <si>
    <t>Goggles with Magnetic Lens</t>
  </si>
  <si>
    <t>P7402-H</t>
  </si>
  <si>
    <t>INNOVITY High (Blue Miror Lens)</t>
  </si>
  <si>
    <t>P7403-S</t>
  </si>
  <si>
    <t>INNOVITY Sweety (Black Lens)</t>
  </si>
  <si>
    <t>P7403-I</t>
  </si>
  <si>
    <t>INNOVITY Icy (Silver Miror Lens)</t>
  </si>
  <si>
    <t>P7403-P</t>
  </si>
  <si>
    <t>INNOVITY Passion (Silver Miror Lens)</t>
  </si>
  <si>
    <t>P7410</t>
  </si>
  <si>
    <t>Pack Innovity (1 goggle + 1 spare straps + 1 spare lens)</t>
  </si>
  <si>
    <t>P4002Y-T</t>
  </si>
  <si>
    <t>Spare Lens Transparent CAT 0</t>
  </si>
  <si>
    <t>P4002Y-J</t>
  </si>
  <si>
    <t>Spare Lens Yellow CAT 1</t>
  </si>
  <si>
    <t>P4002Y-M</t>
  </si>
  <si>
    <t>Spare Lens Blue Miror CAT 2</t>
  </si>
  <si>
    <t>P4002Y-G</t>
  </si>
  <si>
    <t>Spare Lens Silver Miror CAT 3</t>
  </si>
  <si>
    <t>P4002Y-B</t>
  </si>
  <si>
    <t>Spare Lens Black CAT 4</t>
  </si>
  <si>
    <t>P4002N-P</t>
  </si>
  <si>
    <t>Spare Straps Innovity Paint</t>
  </si>
  <si>
    <t>P4002N-C</t>
  </si>
  <si>
    <t>Spare Straps Innovity Crystal</t>
  </si>
  <si>
    <t>P4002N-S</t>
  </si>
  <si>
    <t>Spare Straps Innovity speed</t>
  </si>
  <si>
    <t>P4002N-G</t>
  </si>
  <si>
    <t>Spare Straps Innovity galaxy</t>
  </si>
  <si>
    <t>P4002N-A</t>
  </si>
  <si>
    <t>Spare Straps Innovity Palms</t>
  </si>
  <si>
    <t>P4002N-D</t>
  </si>
  <si>
    <t>Spare Straps Innovity Deep</t>
  </si>
  <si>
    <t>P4003N-P</t>
  </si>
  <si>
    <t>Spare Straps Innovity Pur</t>
  </si>
  <si>
    <t>P4003N-L</t>
  </si>
  <si>
    <t>Spare Straps Innovity Legend</t>
  </si>
  <si>
    <t>P4003N-S</t>
  </si>
  <si>
    <t>Spare Straps Innovity Shadow</t>
  </si>
  <si>
    <t>P4003N-H</t>
  </si>
  <si>
    <t>Spare Straps Innovity High</t>
  </si>
  <si>
    <t>P4004N-I</t>
  </si>
  <si>
    <t>Spare Straps Innovity Icy</t>
  </si>
  <si>
    <t>P4004N-P</t>
  </si>
  <si>
    <t>Spare Straps Innovity Passion</t>
  </si>
  <si>
    <t>P4004N-S</t>
  </si>
  <si>
    <t>Spare Straps Innovity Sweety</t>
  </si>
  <si>
    <t>P6403-F</t>
  </si>
  <si>
    <t>ZIPPY Fun Blue (Silver Miror lens)</t>
  </si>
  <si>
    <t>P6403-N</t>
  </si>
  <si>
    <t>ZIPPY Natural (Silver Miror lens)</t>
  </si>
  <si>
    <t>P6403-S</t>
  </si>
  <si>
    <t>ZIPPY Snowy (Silver Miror lens)</t>
  </si>
  <si>
    <t>P6403-I</t>
  </si>
  <si>
    <t>ZIPPY Night (Silver Miror lens)</t>
  </si>
  <si>
    <t>P5002Z-T</t>
  </si>
  <si>
    <t>P5002Z-G</t>
  </si>
  <si>
    <t>P5002Z-B</t>
  </si>
  <si>
    <t>FAST Goggles</t>
  </si>
  <si>
    <t>P7500-S</t>
  </si>
  <si>
    <t>P7400-B</t>
  </si>
  <si>
    <t>P7400-C</t>
  </si>
  <si>
    <t>P7400-L</t>
  </si>
  <si>
    <t>P7400-BWT</t>
  </si>
  <si>
    <t>P7300-D</t>
  </si>
  <si>
    <t>P4002T</t>
  </si>
  <si>
    <t>P4002V</t>
  </si>
  <si>
    <t>Spare Lens Green CAT 1</t>
  </si>
  <si>
    <t>P4002P</t>
  </si>
  <si>
    <t>Spare Lens Pink CAT 1</t>
  </si>
  <si>
    <t>P4002J</t>
  </si>
  <si>
    <t>Spare Lens Orange CAT 1</t>
  </si>
  <si>
    <t>P4002B</t>
  </si>
  <si>
    <t>Spare Lens Brown CAT 3</t>
  </si>
  <si>
    <t>P4002M</t>
  </si>
  <si>
    <t>Spare Lens Mirror CAT 3</t>
  </si>
  <si>
    <t>Goggles Cover</t>
  </si>
  <si>
    <t>P8000-B</t>
  </si>
  <si>
    <t>Cover Black</t>
  </si>
  <si>
    <t>P8000-W</t>
  </si>
  <si>
    <t>Cover Wheel</t>
  </si>
  <si>
    <t>P8000-V</t>
  </si>
  <si>
    <t>Cover Vola</t>
  </si>
  <si>
    <t>P80001</t>
  </si>
  <si>
    <t>EVA Box Goggle / Lenses</t>
  </si>
  <si>
    <t>P80002</t>
  </si>
  <si>
    <t>Box Cover for Lenses</t>
  </si>
  <si>
    <t>Sunglasses</t>
  </si>
  <si>
    <t>P10-UB</t>
  </si>
  <si>
    <t>SAVAGE Black</t>
  </si>
  <si>
    <t>P10-UW</t>
  </si>
  <si>
    <t>SAVAGE White</t>
  </si>
  <si>
    <t>P10-UC</t>
  </si>
  <si>
    <t>SAVAGE Color</t>
  </si>
  <si>
    <t>P9-O</t>
  </si>
  <si>
    <t>SUMMIT Black</t>
  </si>
  <si>
    <t>P10-SBW</t>
  </si>
  <si>
    <t>SUMMIT Bi-color Black White</t>
  </si>
  <si>
    <t>P10-SOB</t>
  </si>
  <si>
    <t>SUMMIT Bi-color Orange Black</t>
  </si>
  <si>
    <t>P9-M</t>
  </si>
  <si>
    <t>BEYOND Blue + 2 spare lenses</t>
  </si>
  <si>
    <t>P9-N</t>
  </si>
  <si>
    <t>BEYOND Pink +2 spare lenses</t>
  </si>
  <si>
    <t>P10-FC</t>
  </si>
  <si>
    <t>FUSION Crystal</t>
  </si>
  <si>
    <t>P10-FB</t>
  </si>
  <si>
    <t>FUSION Blue</t>
  </si>
  <si>
    <t>P10-AB</t>
  </si>
  <si>
    <t>ACTIVE Black</t>
  </si>
  <si>
    <t>P10-AC</t>
  </si>
  <si>
    <t>ACTIVE Clear</t>
  </si>
  <si>
    <t>P9-Q</t>
  </si>
  <si>
    <t>ELEVATION Black</t>
  </si>
  <si>
    <t>P9-R</t>
  </si>
  <si>
    <t>ELEVATION Classic</t>
  </si>
  <si>
    <t>P9-E</t>
  </si>
  <si>
    <t>SQUARE Black</t>
  </si>
  <si>
    <t>P10-SL</t>
  </si>
  <si>
    <t>SQUARE Lagoon</t>
  </si>
  <si>
    <t>P9-S</t>
  </si>
  <si>
    <t>DEEP Black</t>
  </si>
  <si>
    <t>P9-T</t>
  </si>
  <si>
    <t>DEEP Classic</t>
  </si>
  <si>
    <t xml:space="preserve">SKI POLES  </t>
  </si>
  <si>
    <t xml:space="preserve">Carbone Ski Poles </t>
  </si>
  <si>
    <t>FV2GS-115</t>
  </si>
  <si>
    <t>GS CARBON 115 cm</t>
  </si>
  <si>
    <t>FV2GS-120</t>
  </si>
  <si>
    <t>GS CARBON 120 cm</t>
  </si>
  <si>
    <t>FV2GS-125</t>
  </si>
  <si>
    <t>GS CARBON 125 cm</t>
  </si>
  <si>
    <t>FV2GS-130</t>
  </si>
  <si>
    <t>GS CARBON 130 cm</t>
  </si>
  <si>
    <t>FV2GS-135</t>
  </si>
  <si>
    <t>GS CARBON 135 cm</t>
  </si>
  <si>
    <t>FV2SL-110</t>
  </si>
  <si>
    <t>SL CARBON 110 cm</t>
  </si>
  <si>
    <t>FV2SL-115</t>
  </si>
  <si>
    <t>SL CARBON 115 cm</t>
  </si>
  <si>
    <t>FV2SL-120</t>
  </si>
  <si>
    <t>SL CARBON 120 cm</t>
  </si>
  <si>
    <t>FV2SL-125</t>
  </si>
  <si>
    <t>SL CARBON 125 cm</t>
  </si>
  <si>
    <t>FV2SL-130</t>
  </si>
  <si>
    <t>SL CARBON 130 cm</t>
  </si>
  <si>
    <t>Aluminium Ski Poles / Junior</t>
  </si>
  <si>
    <t>FV1SLJ-90</t>
  </si>
  <si>
    <t>SL Ski Pole Junior 90 cm</t>
  </si>
  <si>
    <t>FV1SLJ-95</t>
  </si>
  <si>
    <t>SL Ski Pole Junior 95 cm</t>
  </si>
  <si>
    <t>FV1SLJ-100</t>
  </si>
  <si>
    <t>SL Ski Pole Junior 100 cm</t>
  </si>
  <si>
    <t>FV1SLJ-105</t>
  </si>
  <si>
    <t>SL Ski Pole Junior 105 cm</t>
  </si>
  <si>
    <t>FV1GSJ-90</t>
  </si>
  <si>
    <t>GS Ski Pole Junior 90 cm</t>
  </si>
  <si>
    <t>FV1GSJ-95</t>
  </si>
  <si>
    <t>GS Ski Pole Junior 95 cm</t>
  </si>
  <si>
    <t>FV1GSJ-100</t>
  </si>
  <si>
    <t>GS Ski Pole Junior 100 cm</t>
  </si>
  <si>
    <t>FV1GSJ-105</t>
  </si>
  <si>
    <t>GS Ski Pole Junior 105 cm</t>
  </si>
  <si>
    <t>Aluminium Ski Poles / Senior</t>
  </si>
  <si>
    <t>FV1SL-110</t>
  </si>
  <si>
    <t>SL Ski Pole Senior 110 cm</t>
  </si>
  <si>
    <t>FV1SL-115</t>
  </si>
  <si>
    <t>SL Ski Pole Senior 115 cm</t>
  </si>
  <si>
    <t>FV1SL-120</t>
  </si>
  <si>
    <t>SL Ski Pole Senior 120 cm</t>
  </si>
  <si>
    <t>FV1SL-125</t>
  </si>
  <si>
    <t>SL Ski Pole Senior 125 cm</t>
  </si>
  <si>
    <t>FV1SL-130</t>
  </si>
  <si>
    <t>SL Ski Pole Senior 130 cm</t>
  </si>
  <si>
    <t>FV1SL-135</t>
  </si>
  <si>
    <t>SL Ski Pole Senior 135 cm</t>
  </si>
  <si>
    <t>FV1GS-110</t>
  </si>
  <si>
    <t>GS Ski Pole Senior 110 cm</t>
  </si>
  <si>
    <t>FV1GS-115</t>
  </si>
  <si>
    <t>GS Ski Pole Senior 115 cm</t>
  </si>
  <si>
    <t>FV1GS-120</t>
  </si>
  <si>
    <t>GS Ski Pole Senior 120 cm</t>
  </si>
  <si>
    <t>FV1GS-125</t>
  </si>
  <si>
    <t>GS Ski Pole Senior 125 cm</t>
  </si>
  <si>
    <t>FV1GS-130</t>
  </si>
  <si>
    <t>GS Ski Pole Senior 130 cm</t>
  </si>
  <si>
    <t>FV1GS-135</t>
  </si>
  <si>
    <t>GS Ski Pole Senior 135 cm</t>
  </si>
  <si>
    <t>F790SG-120</t>
  </si>
  <si>
    <t>SG Ski Pole Senior 120 cm</t>
  </si>
  <si>
    <t>F790SG-125</t>
  </si>
  <si>
    <t>SG Ski Pole Senior 125 cm</t>
  </si>
  <si>
    <t>F790SG-130</t>
  </si>
  <si>
    <t>SG Ski Pole Senior 130 cm</t>
  </si>
  <si>
    <t>F790SG-135</t>
  </si>
  <si>
    <t>SG Ski Pole Senior 135 cm</t>
  </si>
  <si>
    <t>F790DH-120</t>
  </si>
  <si>
    <t>DH Ski Pole Senior 120 cm</t>
  </si>
  <si>
    <t>F790DH-125</t>
  </si>
  <si>
    <t>DH Ski Pole Senior 125 cm</t>
  </si>
  <si>
    <t>F790DH-130</t>
  </si>
  <si>
    <t>DH Ski Pole Senior 130 cm</t>
  </si>
  <si>
    <t>F790DH-135</t>
  </si>
  <si>
    <t>DH Ski Pole Senior 135 cm</t>
  </si>
  <si>
    <t>Accessories Ski Poles</t>
  </si>
  <si>
    <t>F1000</t>
  </si>
  <si>
    <t>Ski Poles Bag</t>
  </si>
  <si>
    <t>F006</t>
  </si>
  <si>
    <t>Hand Protection WORLD CUP</t>
  </si>
  <si>
    <t>F005</t>
  </si>
  <si>
    <t>Hand Protection SMALL</t>
  </si>
  <si>
    <t>016069</t>
  </si>
  <si>
    <t>P5002Z-J</t>
  </si>
  <si>
    <t>Spare Lens Yellow  CAT 1</t>
  </si>
  <si>
    <t>MX-E no Fluor - 80 g - Violet</t>
  </si>
  <si>
    <t>200 g green</t>
  </si>
  <si>
    <t>SUPERFIS Black S</t>
  </si>
  <si>
    <t>SUPERFIS Black M</t>
  </si>
  <si>
    <t>SUPERFIS Black L</t>
  </si>
  <si>
    <t>SUPERFIS Black XL</t>
  </si>
  <si>
    <t>SUPERFIS White S</t>
  </si>
  <si>
    <t>SUPERFIS White M</t>
  </si>
  <si>
    <t>SUPERFIS White L</t>
  </si>
  <si>
    <t>SUPERFIS White XL</t>
  </si>
  <si>
    <t>SUPERFIS Blue S</t>
  </si>
  <si>
    <t>SUPERFIS Blue M</t>
  </si>
  <si>
    <t>SUPERFIS Blue L</t>
  </si>
  <si>
    <t>SUPERFIS Blue XL</t>
  </si>
  <si>
    <t>P1122N-S</t>
  </si>
  <si>
    <t>P1122N-M</t>
  </si>
  <si>
    <t>P1122N-L</t>
  </si>
  <si>
    <t>P1122N-XL</t>
  </si>
  <si>
    <t>P1122W-S</t>
  </si>
  <si>
    <t>P1122W-M</t>
  </si>
  <si>
    <t>P1122W-L</t>
  </si>
  <si>
    <t>P1122W-XL</t>
  </si>
  <si>
    <t>P1122B-S</t>
  </si>
  <si>
    <t>P1122B-M</t>
  </si>
  <si>
    <t>P1122B-L</t>
  </si>
  <si>
    <t>P1122B-XL</t>
  </si>
  <si>
    <t>SENTINEL Obscure S</t>
  </si>
  <si>
    <t>SENTINEL Obscure M</t>
  </si>
  <si>
    <t>SENTINEL Obscure L</t>
  </si>
  <si>
    <t>SENTINEL Snow S</t>
  </si>
  <si>
    <t>SENTINEL Snow M</t>
  </si>
  <si>
    <t>SENTINEL Snow L</t>
  </si>
  <si>
    <t>SENTINEL Glacier S</t>
  </si>
  <si>
    <t>SENTINEL Glacier M</t>
  </si>
  <si>
    <t>SENTINEL Glacier L</t>
  </si>
  <si>
    <t>SENTINEL Bandit S</t>
  </si>
  <si>
    <t>SENTINEL Bandit M</t>
  </si>
  <si>
    <t>SENTINEL Bandit L</t>
  </si>
  <si>
    <t>P323O-S</t>
  </si>
  <si>
    <t>P323O-M</t>
  </si>
  <si>
    <t>P323O-L</t>
  </si>
  <si>
    <t>P323S-S</t>
  </si>
  <si>
    <t>P323S-M</t>
  </si>
  <si>
    <t>P323S-L</t>
  </si>
  <si>
    <t>P323G-S</t>
  </si>
  <si>
    <t>P323G-M</t>
  </si>
  <si>
    <t>P323G-L</t>
  </si>
  <si>
    <t>P323B-S</t>
  </si>
  <si>
    <t>P323B-M</t>
  </si>
  <si>
    <t>P323B-L</t>
  </si>
  <si>
    <t>P5000U</t>
  </si>
  <si>
    <t>P5000J</t>
  </si>
  <si>
    <t>Mentonnière Sentinel SR</t>
  </si>
  <si>
    <t>Mentonnière Sentinel JR</t>
  </si>
  <si>
    <t>P7501-N</t>
  </si>
  <si>
    <t>P7501-W</t>
  </si>
  <si>
    <t>P7501-B</t>
  </si>
  <si>
    <t>P5002-R</t>
  </si>
  <si>
    <t>P5002-G</t>
  </si>
  <si>
    <t>P5002-B</t>
  </si>
  <si>
    <t>Spare Lens Pink CAT 2</t>
  </si>
  <si>
    <t>P7600-A</t>
  </si>
  <si>
    <t>P7600-B</t>
  </si>
  <si>
    <t>P7600-P</t>
  </si>
  <si>
    <t>MX-E no Fluor - 80 g - Blue</t>
  </si>
  <si>
    <t>MX-E no Fluor - 200 g - Blue</t>
  </si>
  <si>
    <t>MX-E no Fluor - 500 g - Blue</t>
  </si>
  <si>
    <t>MX-E no Fluor - 200 g - Purple</t>
  </si>
  <si>
    <t>MX-E no Fluor - 500 g - Purple</t>
  </si>
  <si>
    <t>MX-E no Fluor - 80 g - Red</t>
  </si>
  <si>
    <t>MX-E no Fluor - 200 g - Red</t>
  </si>
  <si>
    <t>MX-E no Fluor - 500 g - Red</t>
  </si>
  <si>
    <t>MX-E no Fluor - 80 g - Yellow</t>
  </si>
  <si>
    <t>MX-E no Fluor - 200 g - Yellow</t>
  </si>
  <si>
    <t>MX-E no Fluor - 500 g - Yellow</t>
  </si>
  <si>
    <t>FAST SWEEP (+1 spare lens)</t>
  </si>
  <si>
    <t>FAST BW (+1 spare lens)</t>
  </si>
  <si>
    <t>FAST CRYSTAL (+1 spare lens)</t>
  </si>
  <si>
    <t>FAST CLASSIC (+1 spare lens)</t>
  </si>
  <si>
    <t>FAST BWT (+1 spare lens)</t>
  </si>
  <si>
    <t>FAST DARK (+1 spare lens)</t>
  </si>
  <si>
    <t>011175</t>
  </si>
  <si>
    <t>MINI Blade Ceramic</t>
  </si>
  <si>
    <t>MX-E / NO FLUOR</t>
  </si>
  <si>
    <t>UNIVERSAL WAX / NO FLUOR</t>
  </si>
  <si>
    <t>BASES WAX / NO FLUOR</t>
  </si>
  <si>
    <t>MACH RANGE / NO FLUOR</t>
  </si>
  <si>
    <t xml:space="preserve">200 g MX 901 </t>
  </si>
  <si>
    <t xml:space="preserve">500 g MX 901 </t>
  </si>
  <si>
    <t>200 g Base - X-Hard</t>
  </si>
  <si>
    <t>Performance Red brush</t>
  </si>
  <si>
    <t>Nordic Light table</t>
  </si>
  <si>
    <t>Nordic Dual Table</t>
  </si>
  <si>
    <t>Soap 200 g</t>
  </si>
  <si>
    <t>Wash 250 ml</t>
  </si>
  <si>
    <t>Wash 1 L</t>
  </si>
  <si>
    <t>Proof 150 ml Spray</t>
  </si>
  <si>
    <t>Proof 250 ml Spray</t>
  </si>
  <si>
    <t>Proof 250 ml Machine</t>
  </si>
  <si>
    <t>Proof 500 ml Machine</t>
  </si>
  <si>
    <t>Fresh 150 ml Spray</t>
  </si>
  <si>
    <t>Fresh 500 ml</t>
  </si>
  <si>
    <t>Wax remover 250 ml Fluor Clean</t>
  </si>
  <si>
    <t>Wax remover 1 L Fluor Clean</t>
  </si>
  <si>
    <t>Wax Remover 250 ml Pure</t>
  </si>
  <si>
    <t>Wax remover 1L Pure</t>
  </si>
  <si>
    <t>Wax remover 5L Pure</t>
  </si>
  <si>
    <t>016071</t>
  </si>
  <si>
    <t>016072</t>
  </si>
  <si>
    <t>016073</t>
  </si>
  <si>
    <t>016074</t>
  </si>
  <si>
    <t>FIS Life XXS</t>
  </si>
  <si>
    <t>FIS Life XS</t>
  </si>
  <si>
    <t>FIS Life S</t>
  </si>
  <si>
    <t>FIS Life M</t>
  </si>
  <si>
    <t>FIS Life L</t>
  </si>
  <si>
    <t>FIS Life XL</t>
  </si>
  <si>
    <t>FIS Life XXL</t>
  </si>
  <si>
    <t>P1011L-XXS</t>
  </si>
  <si>
    <t>P1011L-XS</t>
  </si>
  <si>
    <t>P1011L-S</t>
  </si>
  <si>
    <t>P1011L-M</t>
  </si>
  <si>
    <t>P1011L-L</t>
  </si>
  <si>
    <t>P1011L-XL</t>
  </si>
  <si>
    <t>P1011L-XXL</t>
  </si>
  <si>
    <t>SENTINEL Helmets / Freeski &amp; Slalom</t>
  </si>
  <si>
    <t>SUPERFIS / FIS Homologated</t>
  </si>
  <si>
    <t>FIS Helmets / FIS Homologated</t>
  </si>
  <si>
    <t>016075</t>
  </si>
  <si>
    <t>016076</t>
  </si>
  <si>
    <t>E-WAX NO FLUOR / 100 % cires naturelles et biosourcées</t>
  </si>
  <si>
    <t>10 g  Mach Propulsor PBM - Blue</t>
  </si>
  <si>
    <t>10 g  Mach Propulsor PJM - Yellow</t>
  </si>
  <si>
    <t>10 g  Mach Propulsor - Yellow</t>
  </si>
  <si>
    <t>10 g  Mach Propulsor - Blue</t>
  </si>
  <si>
    <r>
      <rPr>
        <b/>
        <sz val="9"/>
        <rFont val="Calibri"/>
        <family val="2"/>
      </rPr>
      <t>CLEAN</t>
    </r>
    <r>
      <rPr>
        <sz val="9"/>
        <rFont val="Calibri"/>
        <family val="2"/>
      </rPr>
      <t xml:space="preserve"> Powder FD Intermediate 30 G – Yellow – FD302C  </t>
    </r>
  </si>
  <si>
    <r>
      <rPr>
        <b/>
        <sz val="9"/>
        <rFont val="Calibri"/>
        <family val="2"/>
      </rPr>
      <t>CLEAN</t>
    </r>
    <r>
      <rPr>
        <sz val="9"/>
        <rFont val="Calibri"/>
        <family val="2"/>
      </rPr>
      <t xml:space="preserve"> Powder FD Intermediate 30 G – Red – FD301C   </t>
    </r>
  </si>
  <si>
    <r>
      <rPr>
        <b/>
        <sz val="9"/>
        <rFont val="Calibri"/>
        <family val="2"/>
      </rPr>
      <t>CLEAN</t>
    </r>
    <r>
      <rPr>
        <sz val="9"/>
        <rFont val="Calibri"/>
        <family val="2"/>
      </rPr>
      <t xml:space="preserve"> Powder FD Intermediate 30 G – Red – FD301NC   </t>
    </r>
  </si>
  <si>
    <r>
      <rPr>
        <b/>
        <sz val="9"/>
        <rFont val="Calibri"/>
        <family val="2"/>
      </rPr>
      <t>CLEAN</t>
    </r>
    <r>
      <rPr>
        <sz val="9"/>
        <rFont val="Calibri"/>
        <family val="2"/>
      </rPr>
      <t xml:space="preserve"> Powder FD Intermediate 30 G – Purple – FD4C </t>
    </r>
    <r>
      <rPr>
        <b/>
        <sz val="9"/>
        <rFont val="Calibri"/>
        <family val="2"/>
      </rPr>
      <t xml:space="preserve"> </t>
    </r>
  </si>
  <si>
    <r>
      <rPr>
        <b/>
        <sz val="9"/>
        <rFont val="Calibri"/>
        <family val="2"/>
      </rPr>
      <t>CLEAN</t>
    </r>
    <r>
      <rPr>
        <sz val="9"/>
        <rFont val="Calibri"/>
        <family val="2"/>
      </rPr>
      <t xml:space="preserve"> Powder FD Cold 30 G – Blue – FD300C   </t>
    </r>
  </si>
  <si>
    <r>
      <rPr>
        <b/>
        <sz val="9"/>
        <rFont val="Calibri"/>
        <family val="2"/>
      </rPr>
      <t>CLEAN</t>
    </r>
    <r>
      <rPr>
        <sz val="9"/>
        <rFont val="Calibri"/>
        <family val="2"/>
      </rPr>
      <t xml:space="preserve"> Powder FD Cold 30 G – Blue – FD300AC   </t>
    </r>
  </si>
  <si>
    <r>
      <rPr>
        <b/>
        <sz val="9"/>
        <rFont val="Calibri"/>
        <family val="2"/>
      </rPr>
      <t>CLEAN</t>
    </r>
    <r>
      <rPr>
        <sz val="9"/>
        <rFont val="Calibri"/>
        <family val="2"/>
      </rPr>
      <t xml:space="preserve"> Powder FD Cold 10 G – Blue – FD300C  </t>
    </r>
    <r>
      <rPr>
        <b/>
        <sz val="9"/>
        <rFont val="Calibri"/>
        <family val="2"/>
      </rPr>
      <t xml:space="preserve"> </t>
    </r>
  </si>
  <si>
    <r>
      <rPr>
        <b/>
        <sz val="9"/>
        <rFont val="Calibri"/>
        <family val="2"/>
      </rPr>
      <t>CLEAN</t>
    </r>
    <r>
      <rPr>
        <sz val="9"/>
        <rFont val="Calibri"/>
        <family val="2"/>
      </rPr>
      <t xml:space="preserve"> Powder FD Intermediate 10 G – Purple – FD4C   </t>
    </r>
  </si>
  <si>
    <r>
      <rPr>
        <b/>
        <sz val="9"/>
        <rFont val="Calibri"/>
        <family val="2"/>
      </rPr>
      <t>CLEAN</t>
    </r>
    <r>
      <rPr>
        <sz val="9"/>
        <rFont val="Calibri"/>
        <family val="2"/>
      </rPr>
      <t xml:space="preserve"> Powder FD Med 10 G – Red – FD301C  </t>
    </r>
    <r>
      <rPr>
        <b/>
        <sz val="9"/>
        <rFont val="Calibri"/>
        <family val="2"/>
      </rPr>
      <t xml:space="preserve"> </t>
    </r>
  </si>
  <si>
    <r>
      <rPr>
        <b/>
        <sz val="9"/>
        <rFont val="Calibri"/>
        <family val="2"/>
      </rPr>
      <t>CLEAN</t>
    </r>
    <r>
      <rPr>
        <sz val="9"/>
        <rFont val="Calibri"/>
        <family val="2"/>
      </rPr>
      <t xml:space="preserve"> Powder FD Hot 10 G – Yellow FD302C   </t>
    </r>
  </si>
  <si>
    <t>Wax Remover 125 ml Standard Spray</t>
  </si>
  <si>
    <t xml:space="preserve">Wax Remover 250 ml Standard </t>
  </si>
  <si>
    <t xml:space="preserve">Wax remover 1L Standard </t>
  </si>
  <si>
    <t xml:space="preserve">Wax remover 5l Standard </t>
  </si>
  <si>
    <t>Wax Remover 250 ml Pro</t>
  </si>
  <si>
    <t>Wax remover 1L Pro</t>
  </si>
  <si>
    <t>Diamond stone small size Black</t>
  </si>
  <si>
    <t>Diamond stone small size Blue</t>
  </si>
  <si>
    <t>Diamond stone small size Red</t>
  </si>
  <si>
    <t>MINI Blade Diamond 600</t>
  </si>
  <si>
    <t>012085</t>
  </si>
  <si>
    <t>Mini Flag</t>
  </si>
  <si>
    <t>Corporate 2 Scarf</t>
  </si>
  <si>
    <t>Star Scarf</t>
  </si>
  <si>
    <t>WINTER Backpack</t>
  </si>
  <si>
    <t>MOUNTAIN Backpack</t>
  </si>
  <si>
    <t>Backpack SOFT</t>
  </si>
  <si>
    <t>Sweat shirt Man</t>
  </si>
  <si>
    <t>Sweat shirt Lady</t>
  </si>
  <si>
    <t>Waist Bag</t>
  </si>
  <si>
    <t>Metal Canteen</t>
  </si>
  <si>
    <t>Thermobelt</t>
  </si>
  <si>
    <t>Classic Cap</t>
  </si>
  <si>
    <t>Cap Athletics</t>
  </si>
  <si>
    <t>Mythic Grey Hat</t>
  </si>
  <si>
    <t>Black Shade Hat</t>
  </si>
  <si>
    <t>GOGGLES</t>
  </si>
  <si>
    <t>WIDEYES / Cylindric Lens - Magnetic +clip</t>
  </si>
  <si>
    <t>Spare Lens Orange Pink Iridium CAT 2</t>
  </si>
  <si>
    <t>Spare Lens Orange Blue Iridium CAT 2</t>
  </si>
  <si>
    <t>P4012B</t>
  </si>
  <si>
    <t>P4012R</t>
  </si>
  <si>
    <t>FIS Flakes XXS</t>
  </si>
  <si>
    <t>FIS Flakes XS</t>
  </si>
  <si>
    <t>FIS Flakes S</t>
  </si>
  <si>
    <t>FIS Flakes M</t>
  </si>
  <si>
    <t>FIS Flakes L</t>
  </si>
  <si>
    <t>FIS Flakes XL</t>
  </si>
  <si>
    <t>FIS Flakes XXL</t>
  </si>
  <si>
    <t>P1011F-XXS</t>
  </si>
  <si>
    <t>P1011F-XS</t>
  </si>
  <si>
    <t>P1011F-S</t>
  </si>
  <si>
    <t>P1011F-M</t>
  </si>
  <si>
    <t>P1011F-L</t>
  </si>
  <si>
    <t>P1011F-XL</t>
  </si>
  <si>
    <t>P1011F-XXL</t>
  </si>
  <si>
    <t>T Shirt Black</t>
  </si>
  <si>
    <t>016077</t>
  </si>
  <si>
    <t xml:space="preserve">ALPIN Vola set wich includes :  1 corner Club 88°, 1 File 200mm, 1 File 150mm, 1 Vola Diamond plate 600, 1 waxing Iron VOLA, 1 Nylon Brush, 1 Brass Brush, 1 Horse Hair Brush, 1 File Brush, 1 scraper 3 mm, 2 break retainers, 1 x 500 g MX 901, 1 x 200 g R021  </t>
  </si>
  <si>
    <t>WIDEYES Black + Pink lens + Eva Box + Cover</t>
  </si>
  <si>
    <t>WIDEYES White + Pink lens + Eva Box + Cover</t>
  </si>
  <si>
    <t>WIDEYES Blue + Pink lens + Eva Box + Cover</t>
  </si>
  <si>
    <t>Vola RACE SET wich includes: 1 Nylon Brush, 1 Plastic Scraper, 1 Nordic Scraper, 1 LMach Blue 80 g, 1 LMach Purple 80 g, 1 LMach Red 80 g , 1 LMach Yellow 80 g</t>
  </si>
  <si>
    <t>Tuning Vola Kit Plus wich includes : 1 corner Club 88°, 1 File 200mm, 1 File 150 mm, 1 Diamond plate 600, 1 Edgerazor, 1 Nylon Brush, 1 scraper 3 mm, 1 file brush, 2 break retainers</t>
  </si>
  <si>
    <t>Waxing  Vola set MNT20 wich includes: 1 waxing Iron VOLA, 1 Edgerazor, 1 Club Corner 88°, 1 Base Edge, 1 File 200 mm, 1 File 150 mm, 1 Nylon Brush, 1 Horsehair Brush, 1 Brass Brush, 1 Vola Diamond Plate 600, 1 Lime brush, 1 black Candle, 1 Scraper 3 mm2 Break retainers, 1 Base Medium 80 gr, 1 MX 901 200 gr, 1 R021, 1 LF Blue 80 gr, 1 LF Purple 80 gr, 1 LF Red 80 gr, 1 LF Yellow 80 gr</t>
  </si>
  <si>
    <t>P5002-CI</t>
  </si>
  <si>
    <t>P5002-P</t>
  </si>
  <si>
    <t xml:space="preserve">P5002-C </t>
  </si>
  <si>
    <t>Spare Lens Clear Iridium CAT 1</t>
  </si>
  <si>
    <t>Spare Lens Cherry CAT 2</t>
  </si>
  <si>
    <t>Spare Lens Blue CAT 2</t>
  </si>
  <si>
    <t>Spare Lens Red Miror CAT 3</t>
  </si>
  <si>
    <t>Spare Lens Grey Miror CAT 4</t>
  </si>
  <si>
    <t>FAST ANIMAL (+1 spare lens)</t>
  </si>
  <si>
    <t>FAST BORDEAU (+1 spare lens)</t>
  </si>
  <si>
    <t>FAST PACIFIC (+1 spare lens)</t>
  </si>
  <si>
    <t>Verkaufspreis CHF</t>
  </si>
  <si>
    <t>Menge</t>
  </si>
  <si>
    <t>Preis Total CHF</t>
  </si>
  <si>
    <t>Artikel</t>
  </si>
  <si>
    <t>Artikel NR.</t>
  </si>
  <si>
    <r>
      <t>Vorname</t>
    </r>
    <r>
      <rPr>
        <b/>
        <sz val="10"/>
        <color indexed="8"/>
        <rFont val="AdamBecker"/>
        <family val="0"/>
      </rPr>
      <t>*</t>
    </r>
  </si>
  <si>
    <r>
      <t>Nachname</t>
    </r>
    <r>
      <rPr>
        <b/>
        <sz val="10"/>
        <color indexed="8"/>
        <rFont val="AdamBecker"/>
        <family val="0"/>
      </rPr>
      <t>*</t>
    </r>
  </si>
  <si>
    <t>Kader*</t>
  </si>
  <si>
    <r>
      <t>Strasse, Nr.</t>
    </r>
    <r>
      <rPr>
        <b/>
        <sz val="10"/>
        <color indexed="8"/>
        <rFont val="AdamBecker"/>
        <family val="0"/>
      </rPr>
      <t xml:space="preserve">* </t>
    </r>
  </si>
  <si>
    <r>
      <t>Postleitzahl</t>
    </r>
    <r>
      <rPr>
        <b/>
        <sz val="10"/>
        <color indexed="8"/>
        <rFont val="AdamBecker"/>
        <family val="0"/>
      </rPr>
      <t>*</t>
    </r>
  </si>
  <si>
    <t>Ort*</t>
  </si>
  <si>
    <r>
      <t>E-Mail</t>
    </r>
    <r>
      <rPr>
        <b/>
        <sz val="10"/>
        <color indexed="8"/>
        <rFont val="AdamBecker"/>
        <family val="0"/>
      </rPr>
      <t>*</t>
    </r>
  </si>
  <si>
    <t>Telefon (optional)</t>
  </si>
  <si>
    <t>*Pflichtfelder</t>
  </si>
  <si>
    <t>AGB</t>
  </si>
  <si>
    <t>Es gelten die AGB von EDGE&amp;BASE, siehe Webseite:</t>
  </si>
  <si>
    <t>www.edgeandbase.com/agb</t>
  </si>
  <si>
    <t>Zahlungsbedinungen</t>
  </si>
  <si>
    <t>Warenlieferung</t>
  </si>
  <si>
    <t>Wird per E-Mail noch bekannt gegeben. Abholort: EDGE&amp;BASE, Balzers.</t>
  </si>
  <si>
    <t>Beim absenden dieser Bestellung bestätige ich meine zahlungspflichtige Bestellung!</t>
  </si>
  <si>
    <t>Preis Total</t>
  </si>
  <si>
    <t>Preis</t>
  </si>
  <si>
    <t>Anzahl Produkte</t>
  </si>
  <si>
    <t>Total</t>
  </si>
  <si>
    <t>Eine Woche vor dem Lieferdatum, erfolgt die Rechnungsstellung (Banküberweisung), 10 Tage Netto</t>
  </si>
  <si>
    <t>U3020451</t>
  </si>
  <si>
    <t>Set, Socks + Top + Pants</t>
  </si>
  <si>
    <t>P1012S-XXS</t>
  </si>
  <si>
    <t>P1012S-XS</t>
  </si>
  <si>
    <t>P1012S-S</t>
  </si>
  <si>
    <t>P1012S-M</t>
  </si>
  <si>
    <t>P1012S-L</t>
  </si>
  <si>
    <t>P1012S-XL</t>
  </si>
  <si>
    <t>P1012S-XXL</t>
  </si>
  <si>
    <t>FIS Speed</t>
  </si>
  <si>
    <t>Bestellformular 2023-24</t>
  </si>
</sst>
</file>

<file path=xl/styles.xml><?xml version="1.0" encoding="utf-8"?>
<styleSheet xmlns="http://schemas.openxmlformats.org/spreadsheetml/2006/main">
  <numFmts count="2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0.0"/>
    <numFmt numFmtId="171" formatCode="\A####&quot;  &quot;#&quot;  &quot;##"/>
    <numFmt numFmtId="172" formatCode="_-* #,##0.00&quot; €&quot;_-;\-* #,##0.00&quot; €&quot;_-;_-* \-??&quot; €&quot;_-;_-@_-"/>
    <numFmt numFmtId="173" formatCode="#,###.00;[Red]\-#,###.00"/>
    <numFmt numFmtId="174" formatCode="0.00\ %"/>
    <numFmt numFmtId="175" formatCode="#,##0.00\ [$€-1]"/>
    <numFmt numFmtId="176" formatCode="0_ ;[Red]\-0\ "/>
    <numFmt numFmtId="177" formatCode="[$-40C]#,##0.00"/>
    <numFmt numFmtId="178" formatCode="[$-40C]0"/>
    <numFmt numFmtId="179" formatCode="[$-40C]0.00"/>
    <numFmt numFmtId="180" formatCode="#,###.00;[Red]&quot;-&quot;#,###.00"/>
    <numFmt numFmtId="181" formatCode="[$-40C]General"/>
    <numFmt numFmtId="182" formatCode="#,##0.00\ &quot;CHF&quot;"/>
  </numFmts>
  <fonts count="77">
    <font>
      <sz val="10"/>
      <name val="Arial"/>
      <family val="2"/>
    </font>
    <font>
      <sz val="9"/>
      <name val="Calibri"/>
      <family val="2"/>
    </font>
    <font>
      <b/>
      <sz val="9"/>
      <color indexed="49"/>
      <name val="Calibri"/>
      <family val="2"/>
    </font>
    <font>
      <b/>
      <sz val="9"/>
      <color indexed="9"/>
      <name val="Calibri"/>
      <family val="2"/>
    </font>
    <font>
      <b/>
      <u val="single"/>
      <sz val="12"/>
      <name val="Calibri"/>
      <family val="2"/>
    </font>
    <font>
      <sz val="18"/>
      <name val="Calibri"/>
      <family val="2"/>
    </font>
    <font>
      <b/>
      <sz val="11"/>
      <name val="Calibri"/>
      <family val="2"/>
    </font>
    <font>
      <sz val="9"/>
      <color indexed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23"/>
      <name val="Calibri"/>
      <family val="2"/>
    </font>
    <font>
      <b/>
      <sz val="9"/>
      <color indexed="10"/>
      <name val="Calibri"/>
      <family val="2"/>
    </font>
    <font>
      <sz val="9"/>
      <color indexed="49"/>
      <name val="Calibri"/>
      <family val="2"/>
    </font>
    <font>
      <sz val="8"/>
      <name val="Arial"/>
      <family val="2"/>
    </font>
    <font>
      <b/>
      <sz val="10"/>
      <color indexed="8"/>
      <name val="AdamBecker"/>
      <family val="0"/>
    </font>
    <font>
      <sz val="13"/>
      <name val="Lucida Grande"/>
      <family val="2"/>
    </font>
    <font>
      <b/>
      <u val="single"/>
      <sz val="20"/>
      <name val="Calibri"/>
      <family val="2"/>
    </font>
    <font>
      <u val="single"/>
      <sz val="2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16"/>
      <name val="Calibri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damBecker"/>
      <family val="0"/>
    </font>
    <font>
      <b/>
      <sz val="11"/>
      <color indexed="8"/>
      <name val="AdamBecker"/>
      <family val="0"/>
    </font>
    <font>
      <b/>
      <sz val="11"/>
      <color indexed="10"/>
      <name val="Calibri"/>
      <family val="2"/>
    </font>
    <font>
      <b/>
      <sz val="11"/>
      <color indexed="10"/>
      <name val="AdamBecker"/>
      <family val="0"/>
    </font>
    <font>
      <b/>
      <sz val="10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u val="single"/>
      <sz val="10"/>
      <color theme="10"/>
      <name val="Arial"/>
      <family val="2"/>
    </font>
    <font>
      <sz val="11"/>
      <color rgb="FF9C57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damBecker"/>
      <family val="0"/>
    </font>
    <font>
      <b/>
      <sz val="11"/>
      <color theme="1"/>
      <name val="AdamBecker"/>
      <family val="0"/>
    </font>
    <font>
      <b/>
      <sz val="11"/>
      <color rgb="FFFF0000"/>
      <name val="Calibri"/>
      <family val="2"/>
    </font>
    <font>
      <b/>
      <sz val="11"/>
      <color rgb="FFFF0000"/>
      <name val="AdamBecker"/>
      <family val="0"/>
    </font>
    <font>
      <b/>
      <sz val="9"/>
      <color theme="0"/>
      <name val="Calibri"/>
      <family val="2"/>
    </font>
    <font>
      <sz val="9"/>
      <color theme="0"/>
      <name val="Calibri"/>
      <family val="2"/>
    </font>
    <font>
      <b/>
      <sz val="10"/>
      <color rgb="FF00B05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51" fillId="0" borderId="0" applyNumberFormat="0" applyFill="0" applyBorder="0" applyAlignment="0" applyProtection="0"/>
    <xf numFmtId="41" fontId="0" fillId="0" borderId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>
      <alignment/>
      <protection/>
    </xf>
    <xf numFmtId="181" fontId="55" fillId="0" borderId="0">
      <alignment/>
      <protection/>
    </xf>
    <xf numFmtId="181" fontId="55" fillId="0" borderId="0">
      <alignment/>
      <protection/>
    </xf>
    <xf numFmtId="0" fontId="56" fillId="28" borderId="0" applyNumberFormat="0" applyBorder="0" applyAlignment="0" applyProtection="0"/>
    <xf numFmtId="0" fontId="57" fillId="0" borderId="0">
      <alignment horizontal="center"/>
      <protection/>
    </xf>
    <xf numFmtId="0" fontId="57" fillId="0" borderId="0">
      <alignment horizontal="center" textRotation="90"/>
      <protection/>
    </xf>
    <xf numFmtId="43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>
      <alignment/>
      <protection/>
    </xf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61" fillId="0" borderId="0">
      <alignment/>
      <protection/>
    </xf>
    <xf numFmtId="0" fontId="61" fillId="0" borderId="0">
      <alignment/>
      <protection/>
    </xf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172" fontId="0" fillId="0" borderId="0" applyFill="0" applyBorder="0" applyAlignment="0" applyProtection="0"/>
    <xf numFmtId="168" fontId="0" fillId="0" borderId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256">
    <xf numFmtId="0" fontId="0" fillId="0" borderId="0" xfId="0" applyAlignment="1">
      <alignment/>
    </xf>
    <xf numFmtId="0" fontId="70" fillId="0" borderId="10" xfId="0" applyFont="1" applyBorder="1" applyAlignment="1" applyProtection="1">
      <alignment vertical="center"/>
      <protection locked="0"/>
    </xf>
    <xf numFmtId="1" fontId="2" fillId="0" borderId="11" xfId="0" applyNumberFormat="1" applyFont="1" applyBorder="1" applyAlignment="1" applyProtection="1">
      <alignment horizontal="center"/>
      <protection locked="0"/>
    </xf>
    <xf numFmtId="1" fontId="2" fillId="0" borderId="12" xfId="0" applyNumberFormat="1" applyFont="1" applyBorder="1" applyAlignment="1" applyProtection="1">
      <alignment horizontal="center"/>
      <protection locked="0"/>
    </xf>
    <xf numFmtId="1" fontId="2" fillId="0" borderId="11" xfId="0" applyNumberFormat="1" applyFont="1" applyFill="1" applyBorder="1" applyAlignment="1" applyProtection="1">
      <alignment horizontal="center"/>
      <protection locked="0"/>
    </xf>
    <xf numFmtId="1" fontId="2" fillId="0" borderId="1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1" fontId="2" fillId="0" borderId="14" xfId="0" applyNumberFormat="1" applyFont="1" applyBorder="1" applyAlignment="1" applyProtection="1">
      <alignment horizontal="center"/>
      <protection locked="0"/>
    </xf>
    <xf numFmtId="1" fontId="2" fillId="0" borderId="14" xfId="55" applyNumberFormat="1" applyFont="1" applyBorder="1" applyAlignment="1" applyProtection="1">
      <alignment horizontal="center"/>
      <protection locked="0"/>
    </xf>
    <xf numFmtId="1" fontId="2" fillId="0" borderId="11" xfId="55" applyNumberFormat="1" applyFont="1" applyBorder="1" applyAlignment="1" applyProtection="1">
      <alignment horizontal="center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2" fillId="0" borderId="15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indent="1"/>
      <protection/>
    </xf>
    <xf numFmtId="1" fontId="2" fillId="0" borderId="0" xfId="0" applyNumberFormat="1" applyFont="1" applyBorder="1" applyAlignment="1" applyProtection="1">
      <alignment horizontal="center"/>
      <protection/>
    </xf>
    <xf numFmtId="4" fontId="2" fillId="0" borderId="0" xfId="0" applyNumberFormat="1" applyFont="1" applyBorder="1" applyAlignment="1" applyProtection="1">
      <alignment horizontal="center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171" fontId="17" fillId="0" borderId="0" xfId="0" applyNumberFormat="1" applyFont="1" applyAlignment="1" applyProtection="1">
      <alignment horizontal="left"/>
      <protection/>
    </xf>
    <xf numFmtId="171" fontId="18" fillId="0" borderId="0" xfId="0" applyNumberFormat="1" applyFont="1" applyAlignment="1" applyProtection="1">
      <alignment horizontal="left"/>
      <protection/>
    </xf>
    <xf numFmtId="171" fontId="4" fillId="0" borderId="0" xfId="0" applyNumberFormat="1" applyFont="1" applyAlignment="1" applyProtection="1">
      <alignment horizontal="left"/>
      <protection/>
    </xf>
    <xf numFmtId="171" fontId="5" fillId="0" borderId="0" xfId="0" applyNumberFormat="1" applyFont="1" applyAlignment="1" applyProtection="1">
      <alignment horizontal="left"/>
      <protection/>
    </xf>
    <xf numFmtId="0" fontId="70" fillId="0" borderId="0" xfId="0" applyFont="1" applyAlignment="1" applyProtection="1">
      <alignment vertical="center"/>
      <protection/>
    </xf>
    <xf numFmtId="0" fontId="71" fillId="0" borderId="10" xfId="0" applyFont="1" applyBorder="1" applyAlignment="1" applyProtection="1">
      <alignment vertical="center"/>
      <protection/>
    </xf>
    <xf numFmtId="0" fontId="70" fillId="0" borderId="0" xfId="0" applyFont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/>
      <protection/>
    </xf>
    <xf numFmtId="4" fontId="19" fillId="0" borderId="10" xfId="0" applyNumberFormat="1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1" fontId="19" fillId="33" borderId="10" xfId="0" applyNumberFormat="1" applyFont="1" applyFill="1" applyBorder="1" applyAlignment="1" applyProtection="1">
      <alignment horizontal="center"/>
      <protection/>
    </xf>
    <xf numFmtId="182" fontId="19" fillId="33" borderId="10" xfId="0" applyNumberFormat="1" applyFont="1" applyFill="1" applyBorder="1" applyAlignment="1" applyProtection="1">
      <alignment horizontal="center"/>
      <protection/>
    </xf>
    <xf numFmtId="9" fontId="20" fillId="0" borderId="10" xfId="0" applyNumberFormat="1" applyFont="1" applyBorder="1" applyAlignment="1" applyProtection="1">
      <alignment horizontal="center"/>
      <protection/>
    </xf>
    <xf numFmtId="1" fontId="19" fillId="0" borderId="0" xfId="0" applyNumberFormat="1" applyFont="1" applyFill="1" applyBorder="1" applyAlignment="1" applyProtection="1">
      <alignment horizontal="center"/>
      <protection/>
    </xf>
    <xf numFmtId="0" fontId="71" fillId="0" borderId="0" xfId="0" applyFont="1" applyAlignment="1" applyProtection="1">
      <alignment vertic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182" fontId="72" fillId="33" borderId="10" xfId="0" applyNumberFormat="1" applyFont="1" applyFill="1" applyBorder="1" applyAlignment="1" applyProtection="1">
      <alignment horizontal="center"/>
      <protection/>
    </xf>
    <xf numFmtId="0" fontId="58" fillId="0" borderId="0" xfId="53" applyAlignment="1" applyProtection="1">
      <alignment vertical="center"/>
      <protection/>
    </xf>
    <xf numFmtId="0" fontId="7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1" fontId="3" fillId="34" borderId="10" xfId="0" applyNumberFormat="1" applyFont="1" applyFill="1" applyBorder="1" applyAlignment="1" applyProtection="1">
      <alignment horizontal="center" vertical="center" wrapText="1"/>
      <protection/>
    </xf>
    <xf numFmtId="4" fontId="3" fillId="34" borderId="10" xfId="0" applyNumberFormat="1" applyFont="1" applyFill="1" applyBorder="1" applyAlignment="1" applyProtection="1">
      <alignment horizontal="center" vertical="center" wrapText="1"/>
      <protection/>
    </xf>
    <xf numFmtId="2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/>
      <protection/>
    </xf>
    <xf numFmtId="0" fontId="7" fillId="35" borderId="0" xfId="0" applyFont="1" applyFill="1" applyAlignment="1" applyProtection="1">
      <alignment horizontal="center"/>
      <protection/>
    </xf>
    <xf numFmtId="0" fontId="3" fillId="36" borderId="16" xfId="0" applyFont="1" applyFill="1" applyBorder="1" applyAlignment="1" applyProtection="1">
      <alignment horizontal="left" vertical="center" wrapText="1"/>
      <protection/>
    </xf>
    <xf numFmtId="0" fontId="3" fillId="36" borderId="0" xfId="0" applyFont="1" applyFill="1" applyBorder="1" applyAlignment="1" applyProtection="1">
      <alignment horizontal="left" vertical="center" wrapText="1"/>
      <protection/>
    </xf>
    <xf numFmtId="1" fontId="2" fillId="36" borderId="0" xfId="0" applyNumberFormat="1" applyFont="1" applyFill="1" applyBorder="1" applyAlignment="1" applyProtection="1">
      <alignment horizontal="center" vertical="center" wrapText="1"/>
      <protection/>
    </xf>
    <xf numFmtId="4" fontId="2" fillId="36" borderId="17" xfId="0" applyNumberFormat="1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8" fillId="37" borderId="13" xfId="0" applyFont="1" applyFill="1" applyBorder="1" applyAlignment="1" applyProtection="1">
      <alignment horizontal="left" vertical="center" wrapText="1"/>
      <protection/>
    </xf>
    <xf numFmtId="0" fontId="8" fillId="37" borderId="18" xfId="0" applyFont="1" applyFill="1" applyBorder="1" applyAlignment="1" applyProtection="1">
      <alignment horizontal="left" vertical="center" wrapText="1"/>
      <protection/>
    </xf>
    <xf numFmtId="1" fontId="2" fillId="37" borderId="18" xfId="0" applyNumberFormat="1" applyFont="1" applyFill="1" applyBorder="1" applyAlignment="1" applyProtection="1">
      <alignment horizontal="center" vertical="center" wrapText="1"/>
      <protection/>
    </xf>
    <xf numFmtId="4" fontId="2" fillId="37" borderId="19" xfId="0" applyNumberFormat="1" applyFont="1" applyFill="1" applyBorder="1" applyAlignment="1" applyProtection="1">
      <alignment horizontal="center" vertical="center" wrapText="1"/>
      <protection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 indent="1"/>
      <protection/>
    </xf>
    <xf numFmtId="182" fontId="2" fillId="0" borderId="11" xfId="0" applyNumberFormat="1" applyFont="1" applyBorder="1" applyAlignment="1" applyProtection="1">
      <alignment horizontal="center"/>
      <protection/>
    </xf>
    <xf numFmtId="182" fontId="1" fillId="0" borderId="11" xfId="0" applyNumberFormat="1" applyFont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" fillId="38" borderId="11" xfId="0" applyFont="1" applyFill="1" applyBorder="1" applyAlignment="1" applyProtection="1">
      <alignment horizontal="left"/>
      <protection/>
    </xf>
    <xf numFmtId="0" fontId="1" fillId="0" borderId="11" xfId="0" applyFont="1" applyFill="1" applyBorder="1" applyAlignment="1" applyProtection="1">
      <alignment horizontal="left" indent="1"/>
      <protection/>
    </xf>
    <xf numFmtId="182" fontId="1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left" vertical="center" indent="1"/>
      <protection/>
    </xf>
    <xf numFmtId="0" fontId="1" fillId="0" borderId="11" xfId="0" applyFont="1" applyFill="1" applyBorder="1" applyAlignment="1" applyProtection="1">
      <alignment horizontal="left"/>
      <protection/>
    </xf>
    <xf numFmtId="0" fontId="3" fillId="39" borderId="16" xfId="0" applyFont="1" applyFill="1" applyBorder="1" applyAlignment="1" applyProtection="1">
      <alignment horizontal="left" vertical="center" wrapText="1"/>
      <protection/>
    </xf>
    <xf numFmtId="0" fontId="3" fillId="40" borderId="18" xfId="0" applyFont="1" applyFill="1" applyBorder="1" applyAlignment="1" applyProtection="1">
      <alignment horizontal="left" vertical="center" wrapText="1"/>
      <protection/>
    </xf>
    <xf numFmtId="1" fontId="2" fillId="40" borderId="18" xfId="0" applyNumberFormat="1" applyFont="1" applyFill="1" applyBorder="1" applyAlignment="1" applyProtection="1">
      <alignment horizontal="center" vertical="center" wrapText="1"/>
      <protection/>
    </xf>
    <xf numFmtId="4" fontId="2" fillId="40" borderId="19" xfId="0" applyNumberFormat="1" applyFont="1" applyFill="1" applyBorder="1" applyAlignment="1" applyProtection="1">
      <alignment horizontal="center" vertical="center" wrapText="1"/>
      <protection/>
    </xf>
    <xf numFmtId="0" fontId="3" fillId="40" borderId="18" xfId="0" applyFont="1" applyFill="1" applyBorder="1" applyAlignment="1" applyProtection="1">
      <alignment horizontal="center" vertical="center" wrapText="1"/>
      <protection/>
    </xf>
    <xf numFmtId="0" fontId="3" fillId="4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indent="1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0" fontId="1" fillId="38" borderId="11" xfId="0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3" fillId="39" borderId="13" xfId="0" applyFont="1" applyFill="1" applyBorder="1" applyAlignment="1" applyProtection="1">
      <alignment horizontal="left" vertical="center" wrapText="1"/>
      <protection/>
    </xf>
    <xf numFmtId="0" fontId="3" fillId="41" borderId="18" xfId="0" applyFont="1" applyFill="1" applyBorder="1" applyAlignment="1" applyProtection="1">
      <alignment horizontal="left" vertical="center" wrapText="1"/>
      <protection/>
    </xf>
    <xf numFmtId="0" fontId="2" fillId="41" borderId="18" xfId="0" applyFont="1" applyFill="1" applyBorder="1" applyAlignment="1" applyProtection="1">
      <alignment horizontal="center" vertical="center" wrapText="1"/>
      <protection/>
    </xf>
    <xf numFmtId="4" fontId="2" fillId="41" borderId="19" xfId="0" applyNumberFormat="1" applyFont="1" applyFill="1" applyBorder="1" applyAlignment="1" applyProtection="1">
      <alignment horizontal="center" vertical="center" wrapText="1"/>
      <protection/>
    </xf>
    <xf numFmtId="0" fontId="3" fillId="41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 indent="1"/>
      <protection/>
    </xf>
    <xf numFmtId="0" fontId="3" fillId="42" borderId="18" xfId="0" applyFont="1" applyFill="1" applyBorder="1" applyAlignment="1" applyProtection="1">
      <alignment horizontal="left" vertical="center" wrapText="1"/>
      <protection/>
    </xf>
    <xf numFmtId="0" fontId="2" fillId="42" borderId="18" xfId="0" applyFont="1" applyFill="1" applyBorder="1" applyAlignment="1" applyProtection="1">
      <alignment horizontal="center" vertical="center" wrapText="1"/>
      <protection/>
    </xf>
    <xf numFmtId="4" fontId="2" fillId="42" borderId="19" xfId="0" applyNumberFormat="1" applyFont="1" applyFill="1" applyBorder="1" applyAlignment="1" applyProtection="1">
      <alignment horizontal="center" vertical="center" wrapText="1"/>
      <protection/>
    </xf>
    <xf numFmtId="0" fontId="3" fillId="42" borderId="18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4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left" vertical="center" wrapText="1"/>
      <protection/>
    </xf>
    <xf numFmtId="0" fontId="3" fillId="39" borderId="0" xfId="0" applyFont="1" applyFill="1" applyBorder="1" applyAlignment="1" applyProtection="1">
      <alignment horizontal="left" vertical="center" wrapText="1"/>
      <protection/>
    </xf>
    <xf numFmtId="0" fontId="3" fillId="43" borderId="18" xfId="0" applyFont="1" applyFill="1" applyBorder="1" applyAlignment="1" applyProtection="1">
      <alignment horizontal="left" vertical="center" wrapText="1"/>
      <protection/>
    </xf>
    <xf numFmtId="1" fontId="2" fillId="43" borderId="18" xfId="0" applyNumberFormat="1" applyFont="1" applyFill="1" applyBorder="1" applyAlignment="1" applyProtection="1">
      <alignment horizontal="center" vertical="center" wrapText="1"/>
      <protection/>
    </xf>
    <xf numFmtId="4" fontId="2" fillId="43" borderId="19" xfId="0" applyNumberFormat="1" applyFont="1" applyFill="1" applyBorder="1" applyAlignment="1" applyProtection="1">
      <alignment horizontal="center" vertical="center" wrapText="1"/>
      <protection/>
    </xf>
    <xf numFmtId="0" fontId="3" fillId="43" borderId="0" xfId="0" applyFont="1" applyFill="1" applyBorder="1" applyAlignment="1" applyProtection="1">
      <alignment horizontal="center" vertical="center" wrapText="1"/>
      <protection/>
    </xf>
    <xf numFmtId="0" fontId="3" fillId="44" borderId="18" xfId="0" applyFont="1" applyFill="1" applyBorder="1" applyAlignment="1" applyProtection="1">
      <alignment horizontal="left" vertical="center" wrapText="1"/>
      <protection/>
    </xf>
    <xf numFmtId="0" fontId="2" fillId="44" borderId="18" xfId="0" applyFont="1" applyFill="1" applyBorder="1" applyAlignment="1" applyProtection="1">
      <alignment horizontal="center" vertical="center" wrapText="1"/>
      <protection/>
    </xf>
    <xf numFmtId="4" fontId="2" fillId="44" borderId="19" xfId="0" applyNumberFormat="1" applyFont="1" applyFill="1" applyBorder="1" applyAlignment="1" applyProtection="1">
      <alignment horizontal="center" vertical="center" wrapText="1"/>
      <protection/>
    </xf>
    <xf numFmtId="0" fontId="3" fillId="44" borderId="0" xfId="0" applyFont="1" applyFill="1" applyBorder="1" applyAlignment="1" applyProtection="1">
      <alignment horizontal="center" vertical="center" wrapText="1"/>
      <protection/>
    </xf>
    <xf numFmtId="0" fontId="11" fillId="39" borderId="0" xfId="0" applyFont="1" applyFill="1" applyBorder="1" applyAlignment="1" applyProtection="1">
      <alignment horizontal="left" vertical="center" wrapText="1"/>
      <protection/>
    </xf>
    <xf numFmtId="0" fontId="3" fillId="45" borderId="18" xfId="0" applyFont="1" applyFill="1" applyBorder="1" applyAlignment="1" applyProtection="1">
      <alignment horizontal="left" vertical="center" wrapText="1"/>
      <protection/>
    </xf>
    <xf numFmtId="0" fontId="2" fillId="45" borderId="18" xfId="0" applyFont="1" applyFill="1" applyBorder="1" applyAlignment="1" applyProtection="1">
      <alignment horizontal="center" vertical="center" wrapText="1"/>
      <protection/>
    </xf>
    <xf numFmtId="4" fontId="2" fillId="45" borderId="19" xfId="0" applyNumberFormat="1" applyFont="1" applyFill="1" applyBorder="1" applyAlignment="1" applyProtection="1">
      <alignment horizontal="center" vertical="center" wrapText="1"/>
      <protection/>
    </xf>
    <xf numFmtId="0" fontId="11" fillId="45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1" fillId="42" borderId="0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left"/>
      <protection/>
    </xf>
    <xf numFmtId="0" fontId="1" fillId="0" borderId="12" xfId="0" applyFont="1" applyFill="1" applyBorder="1" applyAlignment="1" applyProtection="1">
      <alignment horizontal="left" indent="1"/>
      <protection/>
    </xf>
    <xf numFmtId="182" fontId="1" fillId="0" borderId="12" xfId="0" applyNumberFormat="1" applyFont="1" applyBorder="1" applyAlignment="1" applyProtection="1">
      <alignment horizontal="center"/>
      <protection/>
    </xf>
    <xf numFmtId="0" fontId="2" fillId="37" borderId="20" xfId="0" applyFont="1" applyFill="1" applyBorder="1" applyAlignment="1" applyProtection="1">
      <alignment horizontal="center" vertical="center" wrapText="1"/>
      <protection/>
    </xf>
    <xf numFmtId="4" fontId="2" fillId="37" borderId="21" xfId="0" applyNumberFormat="1" applyFont="1" applyFill="1" applyBorder="1" applyAlignment="1" applyProtection="1">
      <alignment horizontal="center" vertical="center" wrapText="1"/>
      <protection/>
    </xf>
    <xf numFmtId="0" fontId="8" fillId="37" borderId="20" xfId="0" applyFont="1" applyFill="1" applyBorder="1" applyAlignment="1" applyProtection="1">
      <alignment horizontal="center" vertical="center" wrapText="1"/>
      <protection/>
    </xf>
    <xf numFmtId="0" fontId="2" fillId="40" borderId="18" xfId="0" applyFont="1" applyFill="1" applyBorder="1" applyAlignment="1" applyProtection="1">
      <alignment horizontal="center" vertical="center" wrapText="1"/>
      <protection/>
    </xf>
    <xf numFmtId="0" fontId="12" fillId="36" borderId="0" xfId="0" applyFont="1" applyFill="1" applyBorder="1" applyAlignment="1" applyProtection="1">
      <alignment horizontal="left" vertical="center" wrapText="1"/>
      <protection/>
    </xf>
    <xf numFmtId="4" fontId="2" fillId="36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 indent="1"/>
      <protection/>
    </xf>
    <xf numFmtId="0" fontId="1" fillId="0" borderId="0" xfId="0" applyFont="1" applyFill="1" applyAlignment="1" applyProtection="1">
      <alignment horizontal="center"/>
      <protection/>
    </xf>
    <xf numFmtId="1" fontId="2" fillId="41" borderId="18" xfId="0" applyNumberFormat="1" applyFont="1" applyFill="1" applyBorder="1" applyAlignment="1" applyProtection="1">
      <alignment horizontal="center" vertical="center" wrapText="1"/>
      <protection/>
    </xf>
    <xf numFmtId="0" fontId="3" fillId="41" borderId="0" xfId="0" applyFont="1" applyFill="1" applyBorder="1" applyAlignment="1" applyProtection="1">
      <alignment horizontal="left" vertical="center" wrapText="1"/>
      <protection/>
    </xf>
    <xf numFmtId="1" fontId="2" fillId="42" borderId="18" xfId="0" applyNumberFormat="1" applyFont="1" applyFill="1" applyBorder="1" applyAlignment="1" applyProtection="1">
      <alignment horizontal="center" vertical="center" wrapText="1"/>
      <protection/>
    </xf>
    <xf numFmtId="0" fontId="3" fillId="42" borderId="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1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/>
      <protection/>
    </xf>
    <xf numFmtId="1" fontId="13" fillId="0" borderId="0" xfId="0" applyNumberFormat="1" applyFont="1" applyAlignment="1" applyProtection="1">
      <alignment horizontal="center"/>
      <protection/>
    </xf>
    <xf numFmtId="4" fontId="13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 indent="1"/>
      <protection/>
    </xf>
    <xf numFmtId="182" fontId="1" fillId="0" borderId="11" xfId="0" applyNumberFormat="1" applyFont="1" applyFill="1" applyBorder="1" applyAlignment="1" applyProtection="1">
      <alignment horizontal="center" vertical="center"/>
      <protection/>
    </xf>
    <xf numFmtId="0" fontId="2" fillId="37" borderId="18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4" fontId="2" fillId="36" borderId="22" xfId="0" applyNumberFormat="1" applyFont="1" applyFill="1" applyBorder="1" applyAlignment="1" applyProtection="1">
      <alignment horizontal="center" vertical="center" wrapText="1"/>
      <protection/>
    </xf>
    <xf numFmtId="0" fontId="11" fillId="39" borderId="23" xfId="0" applyFont="1" applyFill="1" applyBorder="1" applyAlignment="1" applyProtection="1">
      <alignment horizontal="left" vertical="center" wrapText="1"/>
      <protection/>
    </xf>
    <xf numFmtId="0" fontId="3" fillId="42" borderId="20" xfId="0" applyFont="1" applyFill="1" applyBorder="1" applyAlignment="1" applyProtection="1">
      <alignment horizontal="left" vertical="center" wrapText="1"/>
      <protection/>
    </xf>
    <xf numFmtId="0" fontId="2" fillId="42" borderId="20" xfId="0" applyFont="1" applyFill="1" applyBorder="1" applyAlignment="1" applyProtection="1">
      <alignment horizontal="center" vertical="center" wrapText="1"/>
      <protection/>
    </xf>
    <xf numFmtId="0" fontId="11" fillId="42" borderId="20" xfId="0" applyFont="1" applyFill="1" applyBorder="1" applyAlignment="1" applyProtection="1">
      <alignment horizontal="center" vertical="center" wrapText="1"/>
      <protection/>
    </xf>
    <xf numFmtId="0" fontId="11" fillId="42" borderId="0" xfId="0" applyFont="1" applyFill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 indent="1"/>
      <protection/>
    </xf>
    <xf numFmtId="182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2" fontId="1" fillId="0" borderId="0" xfId="0" applyNumberFormat="1" applyFont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 indent="1"/>
      <protection/>
    </xf>
    <xf numFmtId="0" fontId="11" fillId="39" borderId="10" xfId="0" applyFont="1" applyFill="1" applyBorder="1" applyAlignment="1" applyProtection="1">
      <alignment horizontal="left" vertical="center" wrapText="1"/>
      <protection/>
    </xf>
    <xf numFmtId="49" fontId="1" fillId="0" borderId="14" xfId="0" applyNumberFormat="1" applyFont="1" applyBorder="1" applyAlignment="1" applyProtection="1">
      <alignment horizontal="left" vertical="center"/>
      <protection/>
    </xf>
    <xf numFmtId="49" fontId="1" fillId="0" borderId="24" xfId="0" applyNumberFormat="1" applyFont="1" applyBorder="1" applyAlignment="1" applyProtection="1">
      <alignment horizontal="left" vertical="center"/>
      <protection/>
    </xf>
    <xf numFmtId="49" fontId="1" fillId="38" borderId="11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horizontal="left" vertical="center" wrapText="1" indent="1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 wrapText="1" indent="1"/>
      <protection/>
    </xf>
    <xf numFmtId="182" fontId="2" fillId="0" borderId="11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0" fontId="11" fillId="39" borderId="16" xfId="0" applyFont="1" applyFill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left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42" borderId="18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left" vertical="center" indent="1"/>
      <protection/>
    </xf>
    <xf numFmtId="182" fontId="1" fillId="0" borderId="14" xfId="0" applyNumberFormat="1" applyFont="1" applyBorder="1" applyAlignment="1" applyProtection="1">
      <alignment horizontal="center" vertical="center"/>
      <protection/>
    </xf>
    <xf numFmtId="0" fontId="8" fillId="42" borderId="18" xfId="0" applyFont="1" applyFill="1" applyBorder="1" applyAlignment="1" applyProtection="1">
      <alignment horizontal="center" vertical="center" wrapText="1"/>
      <protection/>
    </xf>
    <xf numFmtId="0" fontId="1" fillId="38" borderId="11" xfId="55" applyFont="1" applyFill="1" applyBorder="1" applyAlignment="1" applyProtection="1">
      <alignment horizontal="left" vertical="center" wrapText="1"/>
      <protection/>
    </xf>
    <xf numFmtId="175" fontId="1" fillId="0" borderId="14" xfId="55" applyNumberFormat="1" applyFont="1" applyBorder="1" applyAlignment="1" applyProtection="1">
      <alignment horizontal="left" vertical="center" indent="1"/>
      <protection/>
    </xf>
    <xf numFmtId="182" fontId="2" fillId="0" borderId="11" xfId="55" applyNumberFormat="1" applyFont="1" applyBorder="1" applyAlignment="1" applyProtection="1">
      <alignment horizontal="center"/>
      <protection/>
    </xf>
    <xf numFmtId="182" fontId="1" fillId="0" borderId="14" xfId="55" applyNumberFormat="1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49" fontId="1" fillId="0" borderId="0" xfId="55" applyNumberFormat="1" applyFont="1" applyAlignment="1" applyProtection="1">
      <alignment horizontal="left"/>
      <protection/>
    </xf>
    <xf numFmtId="0" fontId="1" fillId="0" borderId="0" xfId="55" applyFont="1" applyAlignment="1" applyProtection="1">
      <alignment horizontal="left" indent="1"/>
      <protection/>
    </xf>
    <xf numFmtId="1" fontId="2" fillId="0" borderId="0" xfId="55" applyNumberFormat="1" applyFont="1" applyAlignment="1" applyProtection="1">
      <alignment horizontal="center"/>
      <protection/>
    </xf>
    <xf numFmtId="2" fontId="1" fillId="0" borderId="0" xfId="55" applyNumberFormat="1" applyFont="1" applyAlignment="1" applyProtection="1">
      <alignment horizontal="center"/>
      <protection/>
    </xf>
    <xf numFmtId="175" fontId="1" fillId="0" borderId="11" xfId="55" applyNumberFormat="1" applyFont="1" applyBorder="1" applyAlignment="1" applyProtection="1">
      <alignment horizontal="left" vertical="center" indent="1"/>
      <protection/>
    </xf>
    <xf numFmtId="182" fontId="1" fillId="0" borderId="11" xfId="55" applyNumberFormat="1" applyFont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175" fontId="1" fillId="0" borderId="14" xfId="0" applyNumberFormat="1" applyFont="1" applyFill="1" applyBorder="1" applyAlignment="1" applyProtection="1">
      <alignment horizontal="left" vertical="center" indent="1"/>
      <protection/>
    </xf>
    <xf numFmtId="182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175" fontId="1" fillId="0" borderId="11" xfId="0" applyNumberFormat="1" applyFont="1" applyFill="1" applyBorder="1" applyAlignment="1" applyProtection="1">
      <alignment horizontal="left" vertical="center" indent="1"/>
      <protection/>
    </xf>
    <xf numFmtId="182" fontId="1" fillId="0" borderId="11" xfId="0" applyNumberFormat="1" applyFont="1" applyFill="1" applyBorder="1" applyAlignment="1" applyProtection="1">
      <alignment horizontal="center" vertical="center" wrapText="1"/>
      <protection/>
    </xf>
    <xf numFmtId="175" fontId="1" fillId="0" borderId="0" xfId="0" applyNumberFormat="1" applyFont="1" applyFill="1" applyBorder="1" applyAlignment="1" applyProtection="1">
      <alignment horizontal="left" vertical="center" inden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2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74" fillId="46" borderId="20" xfId="0" applyFont="1" applyFill="1" applyBorder="1" applyAlignment="1" applyProtection="1">
      <alignment horizontal="left" vertical="center" wrapText="1"/>
      <protection/>
    </xf>
    <xf numFmtId="0" fontId="8" fillId="46" borderId="20" xfId="0" applyFont="1" applyFill="1" applyBorder="1" applyAlignment="1" applyProtection="1">
      <alignment horizontal="center" vertical="center" wrapText="1"/>
      <protection/>
    </xf>
    <xf numFmtId="4" fontId="8" fillId="46" borderId="19" xfId="0" applyNumberFormat="1" applyFont="1" applyFill="1" applyBorder="1" applyAlignment="1" applyProtection="1">
      <alignment horizontal="center" vertical="center" wrapText="1"/>
      <protection/>
    </xf>
    <xf numFmtId="0" fontId="1" fillId="38" borderId="14" xfId="0" applyFont="1" applyFill="1" applyBorder="1" applyAlignment="1" applyProtection="1">
      <alignment horizontal="left" vertical="center" wrapText="1"/>
      <protection/>
    </xf>
    <xf numFmtId="0" fontId="1" fillId="38" borderId="11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 inden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indent="1"/>
      <protection/>
    </xf>
    <xf numFmtId="182" fontId="2" fillId="0" borderId="10" xfId="0" applyNumberFormat="1" applyFont="1" applyBorder="1" applyAlignment="1" applyProtection="1">
      <alignment horizontal="center"/>
      <protection/>
    </xf>
    <xf numFmtId="0" fontId="1" fillId="38" borderId="14" xfId="0" applyFont="1" applyFill="1" applyBorder="1" applyAlignment="1" applyProtection="1">
      <alignment horizontal="left" vertic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0" fontId="1" fillId="36" borderId="25" xfId="0" applyFont="1" applyFill="1" applyBorder="1" applyAlignment="1" applyProtection="1">
      <alignment horizontal="left" vertical="center"/>
      <protection/>
    </xf>
    <xf numFmtId="0" fontId="75" fillId="36" borderId="25" xfId="0" applyFont="1" applyFill="1" applyBorder="1" applyAlignment="1" applyProtection="1">
      <alignment horizontal="left" indent="1"/>
      <protection/>
    </xf>
    <xf numFmtId="1" fontId="2" fillId="36" borderId="25" xfId="0" applyNumberFormat="1" applyFont="1" applyFill="1" applyBorder="1" applyAlignment="1" applyProtection="1">
      <alignment horizontal="center"/>
      <protection/>
    </xf>
    <xf numFmtId="4" fontId="2" fillId="36" borderId="25" xfId="0" applyNumberFormat="1" applyFont="1" applyFill="1" applyBorder="1" applyAlignment="1" applyProtection="1">
      <alignment horizontal="center"/>
      <protection/>
    </xf>
    <xf numFmtId="2" fontId="1" fillId="36" borderId="25" xfId="0" applyNumberFormat="1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indent="1"/>
      <protection/>
    </xf>
    <xf numFmtId="182" fontId="1" fillId="0" borderId="14" xfId="0" applyNumberFormat="1" applyFont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left" indent="1"/>
      <protection/>
    </xf>
    <xf numFmtId="182" fontId="1" fillId="0" borderId="14" xfId="0" applyNumberFormat="1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16" xfId="0" applyFont="1" applyFill="1" applyBorder="1" applyAlignment="1" applyProtection="1">
      <alignment horizontal="left" vertical="center" wrapText="1"/>
      <protection/>
    </xf>
    <xf numFmtId="0" fontId="1" fillId="0" borderId="13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170" fontId="10" fillId="0" borderId="0" xfId="46" applyNumberFormat="1" applyFont="1" applyBorder="1" applyAlignment="1" applyProtection="1">
      <alignment horizontal="center" vertical="center"/>
      <protection/>
    </xf>
    <xf numFmtId="2" fontId="10" fillId="0" borderId="0" xfId="46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horizontal="left" vertical="center" wrapText="1" indent="1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3" fillId="36" borderId="25" xfId="0" applyFont="1" applyFill="1" applyBorder="1" applyAlignment="1" applyProtection="1">
      <alignment horizontal="left" indent="1"/>
      <protection/>
    </xf>
    <xf numFmtId="4" fontId="2" fillId="36" borderId="14" xfId="0" applyNumberFormat="1" applyFont="1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182" fontId="1" fillId="0" borderId="10" xfId="0" applyNumberFormat="1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 applyProtection="1">
      <alignment horizontal="left" vertical="center" wrapText="1" inden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 applyProtection="1">
      <alignment horizontal="left" vertical="center" wrapText="1" inden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5" xfId="0" applyFont="1" applyFill="1" applyBorder="1" applyAlignment="1" applyProtection="1">
      <alignment horizontal="left" vertical="center" wrapText="1" indent="1"/>
      <protection/>
    </xf>
    <xf numFmtId="182" fontId="1" fillId="0" borderId="15" xfId="0" applyNumberFormat="1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left" vertical="center"/>
      <protection/>
    </xf>
    <xf numFmtId="0" fontId="1" fillId="0" borderId="15" xfId="0" applyFont="1" applyFill="1" applyBorder="1" applyAlignment="1" applyProtection="1">
      <alignment horizontal="left" vertical="center" indent="1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9" fontId="76" fillId="0" borderId="10" xfId="0" applyNumberFormat="1" applyFont="1" applyBorder="1" applyAlignment="1" applyProtection="1">
      <alignment horizontal="center"/>
      <protection/>
    </xf>
    <xf numFmtId="0" fontId="8" fillId="37" borderId="13" xfId="0" applyFont="1" applyFill="1" applyBorder="1" applyAlignment="1" applyProtection="1">
      <alignment horizontal="left" vertical="center" wrapText="1"/>
      <protection/>
    </xf>
    <xf numFmtId="0" fontId="8" fillId="37" borderId="18" xfId="0" applyFont="1" applyFill="1" applyBorder="1" applyAlignment="1" applyProtection="1">
      <alignment horizontal="left" vertical="center" wrapText="1"/>
      <protection/>
    </xf>
    <xf numFmtId="0" fontId="3" fillId="36" borderId="0" xfId="0" applyFont="1" applyFill="1" applyBorder="1" applyAlignment="1" applyProtection="1">
      <alignment horizontal="left" vertical="center" wrapText="1"/>
      <protection/>
    </xf>
  </cellXfs>
  <cellStyles count="5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xcel Built-in Normal" xfId="46"/>
    <cellStyle name="Excel Built-in Normal 1" xfId="47"/>
    <cellStyle name="Excel Built-in Normal 2" xfId="48"/>
    <cellStyle name="Gut" xfId="49"/>
    <cellStyle name="Heading" xfId="50"/>
    <cellStyle name="Heading1" xfId="51"/>
    <cellStyle name="Comma" xfId="52"/>
    <cellStyle name="Hyperlink" xfId="53"/>
    <cellStyle name="Neutral" xfId="54"/>
    <cellStyle name="Normal 2" xfId="55"/>
    <cellStyle name="Normal 3" xfId="56"/>
    <cellStyle name="Notiz" xfId="57"/>
    <cellStyle name="Percent" xfId="58"/>
    <cellStyle name="Result" xfId="59"/>
    <cellStyle name="Result2" xfId="60"/>
    <cellStyle name="Schlecht" xfId="61"/>
    <cellStyle name="Überschrift" xfId="62"/>
    <cellStyle name="Überschrift 1" xfId="63"/>
    <cellStyle name="Überschrift 2" xfId="64"/>
    <cellStyle name="Überschrift 3" xfId="65"/>
    <cellStyle name="Überschrift 4" xfId="66"/>
    <cellStyle name="Verknüpfte Zelle" xfId="67"/>
    <cellStyle name="Currency" xfId="68"/>
    <cellStyle name="Currency [0]" xfId="69"/>
    <cellStyle name="Warnender Text" xfId="70"/>
    <cellStyle name="Zelle überprüfen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99"/>
      <rgbColor rgb="006699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33"/>
      <rgbColor rgb="0066CC00"/>
      <rgbColor rgb="00FFCC00"/>
      <rgbColor rgb="00FF9900"/>
      <rgbColor rgb="00FF3300"/>
      <rgbColor rgb="00666699"/>
      <rgbColor rgb="00B2B2B2"/>
      <rgbColor rgb="00003366"/>
      <rgbColor rgb="00339966"/>
      <rgbColor rgb="00003300"/>
      <rgbColor rgb="00333300"/>
      <rgbColor rgb="00FF333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0</xdr:row>
      <xdr:rowOff>76200</xdr:rowOff>
    </xdr:from>
    <xdr:to>
      <xdr:col>5</xdr:col>
      <xdr:colOff>657225</xdr:colOff>
      <xdr:row>5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76200"/>
          <a:ext cx="22574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geandbase.com/agb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6"/>
  <sheetViews>
    <sheetView tabSelected="1" zoomScale="125" zoomScaleNormal="125" workbookViewId="0" topLeftCell="A1">
      <selection activeCell="C41" sqref="C41"/>
    </sheetView>
  </sheetViews>
  <sheetFormatPr defaultColWidth="11.00390625" defaultRowHeight="12.75" customHeight="1"/>
  <cols>
    <col min="1" max="1" width="17.421875" style="250" customWidth="1"/>
    <col min="2" max="2" width="47.421875" style="86" customWidth="1"/>
    <col min="3" max="3" width="8.7109375" style="76" customWidth="1"/>
    <col min="4" max="4" width="11.8515625" style="77" customWidth="1"/>
    <col min="5" max="5" width="13.00390625" style="174" customWidth="1"/>
    <col min="6" max="16384" width="11.00390625" style="251" customWidth="1"/>
  </cols>
  <sheetData>
    <row r="1" spans="1:5" s="17" customFormat="1" ht="12.75" customHeight="1">
      <c r="A1" s="12"/>
      <c r="B1" s="13"/>
      <c r="C1" s="14"/>
      <c r="D1" s="15"/>
      <c r="E1" s="16"/>
    </row>
    <row r="2" spans="1:5" s="17" customFormat="1" ht="12.75" customHeight="1">
      <c r="A2" s="12"/>
      <c r="B2" s="13"/>
      <c r="C2" s="14"/>
      <c r="D2" s="15"/>
      <c r="E2" s="16"/>
    </row>
    <row r="3" spans="1:5" s="17" customFormat="1" ht="24.75" customHeight="1">
      <c r="A3" s="18" t="s">
        <v>1092</v>
      </c>
      <c r="B3" s="19"/>
      <c r="C3" s="14" t="s">
        <v>0</v>
      </c>
      <c r="D3" s="15"/>
      <c r="E3" s="16"/>
    </row>
    <row r="4" spans="1:5" s="17" customFormat="1" ht="24.75" customHeight="1">
      <c r="A4" s="20"/>
      <c r="B4" s="21" t="s">
        <v>1</v>
      </c>
      <c r="C4" s="14"/>
      <c r="D4" s="15"/>
      <c r="E4" s="16"/>
    </row>
    <row r="5" spans="1:5" s="17" customFormat="1" ht="24.75" customHeight="1">
      <c r="A5" s="22"/>
      <c r="B5" s="22"/>
      <c r="C5" s="14"/>
      <c r="D5" s="15"/>
      <c r="E5" s="16"/>
    </row>
    <row r="6" spans="1:5" s="17" customFormat="1" ht="12.75" customHeight="1">
      <c r="A6" s="23" t="s">
        <v>1061</v>
      </c>
      <c r="B6" s="1"/>
      <c r="C6" s="14" t="s">
        <v>2</v>
      </c>
      <c r="D6" s="15" t="s">
        <v>2</v>
      </c>
      <c r="E6" s="16"/>
    </row>
    <row r="7" spans="1:5" s="17" customFormat="1" ht="12.75" customHeight="1">
      <c r="A7" s="23" t="s">
        <v>1062</v>
      </c>
      <c r="B7" s="1"/>
      <c r="C7" s="14"/>
      <c r="D7" s="15"/>
      <c r="E7" s="16"/>
    </row>
    <row r="8" spans="1:5" s="17" customFormat="1" ht="12.75" customHeight="1">
      <c r="A8" s="23" t="s">
        <v>1063</v>
      </c>
      <c r="B8" s="1"/>
      <c r="C8" s="14"/>
      <c r="D8" s="15"/>
      <c r="E8" s="16"/>
    </row>
    <row r="9" spans="1:5" s="17" customFormat="1" ht="12.75" customHeight="1">
      <c r="A9" s="23" t="s">
        <v>1064</v>
      </c>
      <c r="B9" s="1"/>
      <c r="C9" s="14"/>
      <c r="D9" s="15"/>
      <c r="E9" s="16"/>
    </row>
    <row r="10" spans="1:5" s="17" customFormat="1" ht="12.75" customHeight="1">
      <c r="A10" s="23" t="s">
        <v>1065</v>
      </c>
      <c r="B10" s="1"/>
      <c r="C10" s="14"/>
      <c r="D10" s="15"/>
      <c r="E10" s="16"/>
    </row>
    <row r="11" spans="1:5" s="17" customFormat="1" ht="12.75" customHeight="1">
      <c r="A11" s="23" t="s">
        <v>1066</v>
      </c>
      <c r="B11" s="1"/>
      <c r="C11" s="14"/>
      <c r="D11" s="15"/>
      <c r="E11" s="16"/>
    </row>
    <row r="12" spans="1:5" s="17" customFormat="1" ht="12.75" customHeight="1">
      <c r="A12" s="23" t="s">
        <v>1067</v>
      </c>
      <c r="B12" s="1"/>
      <c r="C12" s="14"/>
      <c r="D12" s="15"/>
      <c r="E12" s="16"/>
    </row>
    <row r="13" spans="1:5" s="17" customFormat="1" ht="12.75" customHeight="1">
      <c r="A13" s="23" t="s">
        <v>1068</v>
      </c>
      <c r="B13" s="1"/>
      <c r="C13" s="14"/>
      <c r="D13" s="15"/>
      <c r="E13" s="16"/>
    </row>
    <row r="14" spans="3:5" s="17" customFormat="1" ht="12.75" customHeight="1">
      <c r="C14" s="14"/>
      <c r="D14" s="15"/>
      <c r="E14" s="16"/>
    </row>
    <row r="15" spans="1:5" s="17" customFormat="1" ht="15">
      <c r="A15" s="22" t="s">
        <v>1069</v>
      </c>
      <c r="C15" s="24"/>
      <c r="D15" s="25" t="s">
        <v>1079</v>
      </c>
      <c r="E15" s="26" t="s">
        <v>1078</v>
      </c>
    </row>
    <row r="16" spans="1:5" s="17" customFormat="1" ht="15">
      <c r="A16" s="22"/>
      <c r="C16" s="27" t="s">
        <v>1077</v>
      </c>
      <c r="D16" s="28">
        <f>SUM(C35:C846)</f>
        <v>0</v>
      </c>
      <c r="E16" s="29">
        <f>SUM(D35:D846)</f>
        <v>0</v>
      </c>
    </row>
    <row r="17" spans="1:5" s="17" customFormat="1" ht="15">
      <c r="A17" s="22"/>
      <c r="C17" s="252">
        <v>-0.4</v>
      </c>
      <c r="D17" s="31"/>
      <c r="E17" s="29">
        <f>E16/100*40</f>
        <v>0</v>
      </c>
    </row>
    <row r="18" spans="1:5" s="17" customFormat="1" ht="15">
      <c r="A18" s="32" t="s">
        <v>1070</v>
      </c>
      <c r="B18" s="22"/>
      <c r="C18" s="30" t="s">
        <v>1080</v>
      </c>
      <c r="D18" s="33"/>
      <c r="E18" s="34">
        <f>E16-E17</f>
        <v>0</v>
      </c>
    </row>
    <row r="19" spans="1:5" s="17" customFormat="1" ht="12.75" customHeight="1">
      <c r="A19" s="22" t="s">
        <v>1071</v>
      </c>
      <c r="B19" s="22"/>
      <c r="C19" s="14"/>
      <c r="D19" s="15"/>
      <c r="E19" s="16"/>
    </row>
    <row r="20" spans="1:5" s="17" customFormat="1" ht="12.75" customHeight="1">
      <c r="A20" s="35" t="s">
        <v>1072</v>
      </c>
      <c r="B20" s="22"/>
      <c r="C20" s="14"/>
      <c r="D20" s="15"/>
      <c r="E20" s="16"/>
    </row>
    <row r="21" spans="1:5" s="17" customFormat="1" ht="12.75" customHeight="1">
      <c r="A21" s="22"/>
      <c r="B21" s="22"/>
      <c r="C21" s="14"/>
      <c r="D21" s="15"/>
      <c r="E21" s="16"/>
    </row>
    <row r="22" spans="1:5" s="17" customFormat="1" ht="12.75" customHeight="1">
      <c r="A22" s="32" t="s">
        <v>1073</v>
      </c>
      <c r="B22" s="22"/>
      <c r="C22" s="14"/>
      <c r="D22" s="15"/>
      <c r="E22" s="16"/>
    </row>
    <row r="23" spans="1:5" s="17" customFormat="1" ht="12.75" customHeight="1">
      <c r="A23" s="22" t="s">
        <v>1081</v>
      </c>
      <c r="B23" s="22"/>
      <c r="C23" s="14"/>
      <c r="D23" s="15"/>
      <c r="E23" s="16"/>
    </row>
    <row r="24" spans="1:5" s="17" customFormat="1" ht="12.75" customHeight="1">
      <c r="A24" s="22"/>
      <c r="B24" s="22"/>
      <c r="C24" s="14"/>
      <c r="D24" s="15"/>
      <c r="E24" s="16"/>
    </row>
    <row r="25" spans="1:5" s="17" customFormat="1" ht="12.75" customHeight="1">
      <c r="A25" s="32" t="s">
        <v>1074</v>
      </c>
      <c r="B25" s="22"/>
      <c r="C25" s="14"/>
      <c r="D25" s="15"/>
      <c r="E25" s="16"/>
    </row>
    <row r="26" spans="1:5" s="17" customFormat="1" ht="12.75" customHeight="1">
      <c r="A26" s="22" t="s">
        <v>1075</v>
      </c>
      <c r="B26" s="22"/>
      <c r="C26" s="14"/>
      <c r="D26" s="15"/>
      <c r="E26" s="16"/>
    </row>
    <row r="27" spans="1:5" s="17" customFormat="1" ht="12.75" customHeight="1">
      <c r="A27" s="22"/>
      <c r="B27" s="22"/>
      <c r="C27" s="14"/>
      <c r="D27" s="15"/>
      <c r="E27" s="16"/>
    </row>
    <row r="28" spans="1:5" s="17" customFormat="1" ht="12.75" customHeight="1">
      <c r="A28" s="36" t="s">
        <v>1076</v>
      </c>
      <c r="B28" s="22"/>
      <c r="C28" s="14"/>
      <c r="D28" s="15"/>
      <c r="E28" s="16"/>
    </row>
    <row r="29" spans="1:5" s="17" customFormat="1" ht="12.75" customHeight="1">
      <c r="A29" s="37"/>
      <c r="B29" s="22"/>
      <c r="C29" s="14"/>
      <c r="D29" s="15"/>
      <c r="E29" s="16"/>
    </row>
    <row r="30" spans="2:5" s="17" customFormat="1" ht="12.75">
      <c r="B30" s="37"/>
      <c r="C30" s="38"/>
      <c r="D30" s="38"/>
      <c r="E30" s="16"/>
    </row>
    <row r="31" spans="1:5" s="17" customFormat="1" ht="12.75" customHeight="1">
      <c r="A31" s="12"/>
      <c r="B31" s="13"/>
      <c r="C31" s="14"/>
      <c r="D31" s="15"/>
      <c r="E31" s="16"/>
    </row>
    <row r="32" spans="1:22" s="44" customFormat="1" ht="48.75" customHeight="1">
      <c r="A32" s="39" t="s">
        <v>1060</v>
      </c>
      <c r="B32" s="39" t="s">
        <v>1059</v>
      </c>
      <c r="C32" s="40" t="s">
        <v>1057</v>
      </c>
      <c r="D32" s="41" t="s">
        <v>1058</v>
      </c>
      <c r="E32" s="42" t="s">
        <v>1056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1:22" s="46" customFormat="1" ht="12.75" customHeight="1">
      <c r="A33" s="45" t="s">
        <v>3</v>
      </c>
      <c r="C33" s="47"/>
      <c r="D33" s="48"/>
      <c r="E33" s="49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</row>
    <row r="34" spans="1:22" s="46" customFormat="1" ht="12.75" customHeight="1">
      <c r="A34" s="253" t="s">
        <v>975</v>
      </c>
      <c r="B34" s="254"/>
      <c r="C34" s="53"/>
      <c r="D34" s="54"/>
      <c r="E34" s="55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</row>
    <row r="35" spans="1:22" s="46" customFormat="1" ht="12.75" customHeight="1">
      <c r="A35" s="56">
        <v>522005</v>
      </c>
      <c r="B35" s="57" t="s">
        <v>4</v>
      </c>
      <c r="C35" s="2"/>
      <c r="D35" s="58">
        <f>E35*C35</f>
        <v>0</v>
      </c>
      <c r="E35" s="59">
        <v>11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</row>
    <row r="36" spans="1:22" s="46" customFormat="1" ht="12.75" customHeight="1">
      <c r="A36" s="56">
        <v>522100</v>
      </c>
      <c r="B36" s="57" t="s">
        <v>5</v>
      </c>
      <c r="C36" s="2"/>
      <c r="D36" s="58">
        <f>E36*C36</f>
        <v>0</v>
      </c>
      <c r="E36" s="59">
        <v>16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s="46" customFormat="1" ht="12.75" customHeight="1">
      <c r="A37" s="56">
        <v>522200</v>
      </c>
      <c r="B37" s="57" t="s">
        <v>6</v>
      </c>
      <c r="C37" s="2"/>
      <c r="D37" s="58">
        <f>E37*C37</f>
        <v>0</v>
      </c>
      <c r="E37" s="59">
        <v>20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1:22" s="46" customFormat="1" ht="12.75" customHeight="1">
      <c r="A38" s="50"/>
      <c r="B38" s="50"/>
      <c r="C38" s="60"/>
      <c r="D38" s="61"/>
      <c r="E38" s="62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1:22" s="46" customFormat="1" ht="12.75" customHeight="1">
      <c r="A39" s="253" t="s">
        <v>929</v>
      </c>
      <c r="B39" s="254"/>
      <c r="C39" s="53"/>
      <c r="D39" s="54"/>
      <c r="E39" s="55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</row>
    <row r="40" spans="1:22" s="46" customFormat="1" ht="12.75" customHeight="1">
      <c r="A40" s="63">
        <v>222604</v>
      </c>
      <c r="B40" s="64" t="s">
        <v>7</v>
      </c>
      <c r="C40" s="2"/>
      <c r="D40" s="58">
        <f>E40*C40</f>
        <v>0</v>
      </c>
      <c r="E40" s="65">
        <v>9.9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2" s="46" customFormat="1" ht="12.75" customHeight="1">
      <c r="A41" s="56">
        <v>222600</v>
      </c>
      <c r="B41" s="66" t="s">
        <v>8</v>
      </c>
      <c r="C41" s="2"/>
      <c r="D41" s="58">
        <f aca="true" t="shared" si="0" ref="D41:D47">E41*C41</f>
        <v>0</v>
      </c>
      <c r="E41" s="59">
        <v>9.9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</row>
    <row r="42" spans="1:22" s="46" customFormat="1" ht="12.75" customHeight="1">
      <c r="A42" s="56">
        <v>222601</v>
      </c>
      <c r="B42" s="66" t="s">
        <v>9</v>
      </c>
      <c r="C42" s="2"/>
      <c r="D42" s="58">
        <f t="shared" si="0"/>
        <v>0</v>
      </c>
      <c r="E42" s="59">
        <v>18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</row>
    <row r="43" spans="1:22" s="46" customFormat="1" ht="12.75" customHeight="1">
      <c r="A43" s="63">
        <v>222704</v>
      </c>
      <c r="B43" s="64" t="s">
        <v>10</v>
      </c>
      <c r="C43" s="2"/>
      <c r="D43" s="58">
        <f t="shared" si="0"/>
        <v>0</v>
      </c>
      <c r="E43" s="59">
        <v>47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</row>
    <row r="44" spans="1:22" s="46" customFormat="1" ht="12.75" customHeight="1">
      <c r="A44" s="56"/>
      <c r="B44" s="64"/>
      <c r="C44" s="62"/>
      <c r="D44" s="62"/>
      <c r="E44" s="62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</row>
    <row r="45" spans="1:22" s="46" customFormat="1" ht="12.75" customHeight="1">
      <c r="A45" s="67">
        <v>222004</v>
      </c>
      <c r="B45" s="64" t="s">
        <v>4</v>
      </c>
      <c r="C45" s="2"/>
      <c r="D45" s="58">
        <f t="shared" si="0"/>
        <v>0</v>
      </c>
      <c r="E45" s="59">
        <v>9.9</v>
      </c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1:22" s="46" customFormat="1" ht="12.75" customHeight="1">
      <c r="A46" s="56">
        <v>222100</v>
      </c>
      <c r="B46" s="64" t="s">
        <v>11</v>
      </c>
      <c r="C46" s="2"/>
      <c r="D46" s="58">
        <f t="shared" si="0"/>
        <v>0</v>
      </c>
      <c r="E46" s="59">
        <v>12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spans="1:22" s="46" customFormat="1" ht="12.75" customHeight="1">
      <c r="A47" s="56">
        <v>222200</v>
      </c>
      <c r="B47" s="64" t="s">
        <v>6</v>
      </c>
      <c r="C47" s="2"/>
      <c r="D47" s="58">
        <f t="shared" si="0"/>
        <v>0</v>
      </c>
      <c r="E47" s="59">
        <v>20</v>
      </c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spans="1:22" s="46" customFormat="1" ht="12.75" customHeight="1">
      <c r="A48" s="50"/>
      <c r="B48" s="50"/>
      <c r="C48" s="60"/>
      <c r="D48" s="61"/>
      <c r="E48" s="62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s="46" customFormat="1" ht="12.75" customHeight="1">
      <c r="A49" s="253" t="s">
        <v>928</v>
      </c>
      <c r="B49" s="254"/>
      <c r="C49" s="53"/>
      <c r="D49" s="54"/>
      <c r="E49" s="55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 spans="1:22" s="73" customFormat="1" ht="12.75" customHeight="1">
      <c r="A50" s="68"/>
      <c r="B50" s="69" t="s">
        <v>38</v>
      </c>
      <c r="C50" s="70"/>
      <c r="D50" s="71"/>
      <c r="E50" s="72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</row>
    <row r="51" spans="1:22" s="46" customFormat="1" ht="12.75" customHeight="1">
      <c r="A51" s="74"/>
      <c r="B51" s="75"/>
      <c r="C51" s="76"/>
      <c r="D51" s="77"/>
      <c r="E51" s="16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</row>
    <row r="52" spans="1:22" s="46" customFormat="1" ht="12.75" customHeight="1">
      <c r="A52" s="78">
        <v>221961</v>
      </c>
      <c r="B52" s="66" t="s">
        <v>12</v>
      </c>
      <c r="C52" s="2"/>
      <c r="D52" s="58">
        <f>E52*C52</f>
        <v>0</v>
      </c>
      <c r="E52" s="59">
        <v>19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</row>
    <row r="53" spans="1:22" s="46" customFormat="1" ht="12.75" customHeight="1">
      <c r="A53" s="78">
        <v>221971</v>
      </c>
      <c r="B53" s="66" t="s">
        <v>13</v>
      </c>
      <c r="C53" s="2"/>
      <c r="D53" s="58">
        <f>E53*C53</f>
        <v>0</v>
      </c>
      <c r="E53" s="59">
        <v>35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</row>
    <row r="54" spans="1:22" s="46" customFormat="1" ht="12.75" customHeight="1">
      <c r="A54" s="79">
        <v>221911</v>
      </c>
      <c r="B54" s="64" t="s">
        <v>909</v>
      </c>
      <c r="C54" s="2"/>
      <c r="D54" s="58">
        <f>E54*C54</f>
        <v>0</v>
      </c>
      <c r="E54" s="59">
        <v>11</v>
      </c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</row>
    <row r="55" spans="1:22" s="46" customFormat="1" ht="12.75" customHeight="1">
      <c r="A55" s="79">
        <v>221901</v>
      </c>
      <c r="B55" s="64" t="s">
        <v>910</v>
      </c>
      <c r="C55" s="2"/>
      <c r="D55" s="58">
        <f>E55*C55</f>
        <v>0</v>
      </c>
      <c r="E55" s="59">
        <v>18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</row>
    <row r="56" spans="1:22" s="46" customFormat="1" ht="12.75" customHeight="1">
      <c r="A56" s="79">
        <v>221921</v>
      </c>
      <c r="B56" s="64" t="s">
        <v>911</v>
      </c>
      <c r="C56" s="2"/>
      <c r="D56" s="58">
        <f>E56*C56</f>
        <v>0</v>
      </c>
      <c r="E56" s="59">
        <v>25</v>
      </c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</row>
    <row r="57" spans="1:22" s="46" customFormat="1" ht="12.75" customHeight="1">
      <c r="A57" s="74"/>
      <c r="B57" s="75"/>
      <c r="C57" s="76"/>
      <c r="D57" s="77"/>
      <c r="E57" s="16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</row>
    <row r="58" spans="1:22" s="46" customFormat="1" ht="12.75" customHeight="1">
      <c r="A58" s="80"/>
      <c r="B58" s="81" t="s">
        <v>54</v>
      </c>
      <c r="C58" s="82"/>
      <c r="D58" s="83"/>
      <c r="E58" s="84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</row>
    <row r="59" spans="1:22" s="46" customFormat="1" ht="12.75" customHeight="1">
      <c r="A59" s="85"/>
      <c r="B59" s="86"/>
      <c r="C59" s="14"/>
      <c r="D59" s="15"/>
      <c r="E59" s="16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</row>
    <row r="60" spans="1:22" s="46" customFormat="1" ht="12.75" customHeight="1">
      <c r="A60" s="78">
        <v>221962</v>
      </c>
      <c r="B60" s="66" t="s">
        <v>14</v>
      </c>
      <c r="C60" s="2"/>
      <c r="D60" s="58">
        <f>E60*C60</f>
        <v>0</v>
      </c>
      <c r="E60" s="59">
        <v>19</v>
      </c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</row>
    <row r="61" spans="1:22" s="46" customFormat="1" ht="12.75" customHeight="1">
      <c r="A61" s="78">
        <v>221972</v>
      </c>
      <c r="B61" s="66" t="s">
        <v>15</v>
      </c>
      <c r="C61" s="2"/>
      <c r="D61" s="58">
        <f>E61*C61</f>
        <v>0</v>
      </c>
      <c r="E61" s="59">
        <v>35</v>
      </c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</row>
    <row r="62" spans="1:22" s="46" customFormat="1" ht="12.75" customHeight="1">
      <c r="A62" s="79">
        <v>221912</v>
      </c>
      <c r="B62" s="64" t="s">
        <v>845</v>
      </c>
      <c r="C62" s="2"/>
      <c r="D62" s="58">
        <f>E62*C62</f>
        <v>0</v>
      </c>
      <c r="E62" s="59">
        <v>11</v>
      </c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</row>
    <row r="63" spans="1:22" s="46" customFormat="1" ht="12.75" customHeight="1">
      <c r="A63" s="79">
        <v>221902</v>
      </c>
      <c r="B63" s="64" t="s">
        <v>912</v>
      </c>
      <c r="C63" s="2"/>
      <c r="D63" s="58">
        <f>E63*C63</f>
        <v>0</v>
      </c>
      <c r="E63" s="59">
        <v>18</v>
      </c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</row>
    <row r="64" spans="1:22" s="46" customFormat="1" ht="12.75" customHeight="1">
      <c r="A64" s="79">
        <v>221922</v>
      </c>
      <c r="B64" s="64" t="s">
        <v>913</v>
      </c>
      <c r="C64" s="2"/>
      <c r="D64" s="58">
        <f>E64*C64</f>
        <v>0</v>
      </c>
      <c r="E64" s="59">
        <v>25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</row>
    <row r="65" spans="1:22" s="46" customFormat="1" ht="12.75" customHeight="1">
      <c r="A65" s="12"/>
      <c r="B65" s="13"/>
      <c r="C65" s="76"/>
      <c r="D65" s="77"/>
      <c r="E65" s="16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</row>
    <row r="66" spans="1:22" s="46" customFormat="1" ht="12.75" customHeight="1">
      <c r="A66" s="80"/>
      <c r="B66" s="87" t="s">
        <v>70</v>
      </c>
      <c r="C66" s="88"/>
      <c r="D66" s="89"/>
      <c r="E66" s="9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</row>
    <row r="67" spans="1:22" s="46" customFormat="1" ht="12.75" customHeight="1">
      <c r="A67" s="85"/>
      <c r="B67" s="86"/>
      <c r="C67" s="14"/>
      <c r="D67" s="15"/>
      <c r="E67" s="16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</row>
    <row r="68" spans="1:22" s="46" customFormat="1" ht="12.75" customHeight="1">
      <c r="A68" s="78">
        <v>221963</v>
      </c>
      <c r="B68" s="66" t="s">
        <v>16</v>
      </c>
      <c r="C68" s="2"/>
      <c r="D68" s="58">
        <f>E68*C68</f>
        <v>0</v>
      </c>
      <c r="E68" s="59">
        <v>19</v>
      </c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</row>
    <row r="69" spans="1:22" s="46" customFormat="1" ht="12.75" customHeight="1">
      <c r="A69" s="78">
        <v>221973</v>
      </c>
      <c r="B69" s="66" t="s">
        <v>17</v>
      </c>
      <c r="C69" s="2"/>
      <c r="D69" s="58">
        <f>E69*C69</f>
        <v>0</v>
      </c>
      <c r="E69" s="59">
        <v>35</v>
      </c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</row>
    <row r="70" spans="1:22" s="46" customFormat="1" ht="12.75" customHeight="1">
      <c r="A70" s="79">
        <v>221913</v>
      </c>
      <c r="B70" s="64" t="s">
        <v>914</v>
      </c>
      <c r="C70" s="2"/>
      <c r="D70" s="58">
        <f>E70*C70</f>
        <v>0</v>
      </c>
      <c r="E70" s="59">
        <v>11</v>
      </c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</row>
    <row r="71" spans="1:22" s="46" customFormat="1" ht="12.75" customHeight="1">
      <c r="A71" s="79">
        <v>221903</v>
      </c>
      <c r="B71" s="64" t="s">
        <v>915</v>
      </c>
      <c r="C71" s="2"/>
      <c r="D71" s="58">
        <f>E71*C71</f>
        <v>0</v>
      </c>
      <c r="E71" s="59">
        <v>18</v>
      </c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</row>
    <row r="72" spans="1:22" s="46" customFormat="1" ht="12.75" customHeight="1">
      <c r="A72" s="79">
        <v>221923</v>
      </c>
      <c r="B72" s="64" t="s">
        <v>916</v>
      </c>
      <c r="C72" s="2"/>
      <c r="D72" s="58">
        <f>E72*C72</f>
        <v>0</v>
      </c>
      <c r="E72" s="59">
        <v>25</v>
      </c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</row>
    <row r="73" spans="1:22" s="46" customFormat="1" ht="12.75" customHeight="1">
      <c r="A73" s="12"/>
      <c r="B73" s="13"/>
      <c r="C73" s="76"/>
      <c r="D73" s="77"/>
      <c r="E73" s="16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</row>
    <row r="74" spans="1:22" s="46" customFormat="1" ht="12.75" customHeight="1">
      <c r="A74" s="91"/>
      <c r="B74" s="92" t="s">
        <v>86</v>
      </c>
      <c r="C74" s="93"/>
      <c r="D74" s="94"/>
      <c r="E74" s="95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</row>
    <row r="75" spans="1:22" s="46" customFormat="1" ht="12.75" customHeight="1">
      <c r="A75" s="85"/>
      <c r="B75" s="86"/>
      <c r="C75" s="14"/>
      <c r="D75" s="15"/>
      <c r="E75" s="16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</row>
    <row r="76" spans="1:22" s="46" customFormat="1" ht="12.75" customHeight="1">
      <c r="A76" s="78">
        <v>221964</v>
      </c>
      <c r="B76" s="66" t="s">
        <v>18</v>
      </c>
      <c r="C76" s="2"/>
      <c r="D76" s="58">
        <f>E76*C76</f>
        <v>0</v>
      </c>
      <c r="E76" s="59">
        <v>19</v>
      </c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</row>
    <row r="77" spans="1:22" s="46" customFormat="1" ht="12.75" customHeight="1">
      <c r="A77" s="78">
        <v>221974</v>
      </c>
      <c r="B77" s="66" t="s">
        <v>19</v>
      </c>
      <c r="C77" s="2"/>
      <c r="D77" s="58">
        <f>E77*C77</f>
        <v>0</v>
      </c>
      <c r="E77" s="59">
        <v>35</v>
      </c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</row>
    <row r="78" spans="1:22" s="46" customFormat="1" ht="12.75" customHeight="1">
      <c r="A78" s="79">
        <v>221914</v>
      </c>
      <c r="B78" s="64" t="s">
        <v>917</v>
      </c>
      <c r="C78" s="2"/>
      <c r="D78" s="58">
        <f>E78*C78</f>
        <v>0</v>
      </c>
      <c r="E78" s="59">
        <v>11</v>
      </c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</row>
    <row r="79" spans="1:22" s="46" customFormat="1" ht="12.75" customHeight="1">
      <c r="A79" s="79">
        <v>221904</v>
      </c>
      <c r="B79" s="64" t="s">
        <v>918</v>
      </c>
      <c r="C79" s="2"/>
      <c r="D79" s="58">
        <f>E79*C79</f>
        <v>0</v>
      </c>
      <c r="E79" s="59">
        <v>18</v>
      </c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</row>
    <row r="80" spans="1:22" s="46" customFormat="1" ht="12.75" customHeight="1">
      <c r="A80" s="79">
        <v>221924</v>
      </c>
      <c r="B80" s="64" t="s">
        <v>919</v>
      </c>
      <c r="C80" s="2"/>
      <c r="D80" s="58">
        <f>E80*C80</f>
        <v>0</v>
      </c>
      <c r="E80" s="59">
        <v>25</v>
      </c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</row>
    <row r="81" spans="1:22" s="46" customFormat="1" ht="12.75" customHeight="1">
      <c r="A81" s="12"/>
      <c r="B81" s="86"/>
      <c r="C81" s="14"/>
      <c r="D81" s="15"/>
      <c r="E81" s="16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</row>
    <row r="82" spans="1:22" s="46" customFormat="1" ht="12.75" customHeight="1">
      <c r="A82" s="253" t="s">
        <v>930</v>
      </c>
      <c r="B82" s="254"/>
      <c r="C82" s="53"/>
      <c r="D82" s="54"/>
      <c r="E82" s="96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</row>
    <row r="83" spans="1:22" s="46" customFormat="1" ht="12.75" customHeight="1">
      <c r="A83" s="98"/>
      <c r="B83" s="99" t="s">
        <v>20</v>
      </c>
      <c r="C83" s="100"/>
      <c r="D83" s="101"/>
      <c r="E83" s="102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</row>
    <row r="84" spans="1:22" s="46" customFormat="1" ht="12.75" customHeight="1">
      <c r="A84" s="67">
        <v>224502</v>
      </c>
      <c r="B84" s="64" t="s">
        <v>4</v>
      </c>
      <c r="C84" s="2"/>
      <c r="D84" s="58">
        <f>E84*C84</f>
        <v>0</v>
      </c>
      <c r="E84" s="59">
        <v>16</v>
      </c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</row>
    <row r="85" spans="1:22" s="46" customFormat="1" ht="12.75" customHeight="1">
      <c r="A85" s="67">
        <v>224503</v>
      </c>
      <c r="B85" s="64" t="s">
        <v>5</v>
      </c>
      <c r="C85" s="2"/>
      <c r="D85" s="58">
        <f>E85*C85</f>
        <v>0</v>
      </c>
      <c r="E85" s="59">
        <v>24</v>
      </c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</row>
    <row r="86" spans="1:22" s="46" customFormat="1" ht="12.75" customHeight="1">
      <c r="A86" s="67">
        <v>224501</v>
      </c>
      <c r="B86" s="64" t="s">
        <v>6</v>
      </c>
      <c r="C86" s="2"/>
      <c r="D86" s="58">
        <f>E86*C86</f>
        <v>0</v>
      </c>
      <c r="E86" s="59">
        <v>52</v>
      </c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</row>
    <row r="87" spans="1:22" s="46" customFormat="1" ht="12.75" customHeight="1">
      <c r="A87" s="67">
        <v>224504</v>
      </c>
      <c r="B87" s="64" t="s">
        <v>21</v>
      </c>
      <c r="C87" s="2"/>
      <c r="D87" s="58">
        <f>E87*C87</f>
        <v>0</v>
      </c>
      <c r="E87" s="59">
        <v>15</v>
      </c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</row>
    <row r="88" spans="1:22" s="46" customFormat="1" ht="12.75" customHeight="1">
      <c r="A88" s="63">
        <v>224506</v>
      </c>
      <c r="B88" s="64" t="s">
        <v>22</v>
      </c>
      <c r="C88" s="2"/>
      <c r="D88" s="58">
        <f>E88*C88</f>
        <v>0</v>
      </c>
      <c r="E88" s="59">
        <v>15</v>
      </c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</row>
    <row r="89" spans="1:22" s="46" customFormat="1" ht="12.75" customHeight="1">
      <c r="A89" s="98"/>
      <c r="B89" s="103" t="s">
        <v>23</v>
      </c>
      <c r="C89" s="104"/>
      <c r="D89" s="105"/>
      <c r="E89" s="106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</row>
    <row r="90" spans="1:22" s="46" customFormat="1" ht="12.75" customHeight="1">
      <c r="A90" s="67">
        <v>225060</v>
      </c>
      <c r="B90" s="64" t="s">
        <v>846</v>
      </c>
      <c r="C90" s="2"/>
      <c r="D90" s="58">
        <f>E90*C90</f>
        <v>0</v>
      </c>
      <c r="E90" s="59">
        <v>38</v>
      </c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</row>
    <row r="91" spans="1:22" s="46" customFormat="1" ht="12.75" customHeight="1">
      <c r="A91" s="107"/>
      <c r="B91" s="108" t="s">
        <v>24</v>
      </c>
      <c r="C91" s="109"/>
      <c r="D91" s="110"/>
      <c r="E91" s="111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</row>
    <row r="92" spans="1:22" s="46" customFormat="1" ht="12.75" customHeight="1">
      <c r="A92" s="67">
        <v>224126</v>
      </c>
      <c r="B92" s="64" t="s">
        <v>932</v>
      </c>
      <c r="C92" s="2"/>
      <c r="D92" s="58">
        <f>E92*C92</f>
        <v>0</v>
      </c>
      <c r="E92" s="59">
        <v>20</v>
      </c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</row>
    <row r="93" spans="1:22" s="46" customFormat="1" ht="12.75" customHeight="1">
      <c r="A93" s="67">
        <v>224127</v>
      </c>
      <c r="B93" s="64" t="s">
        <v>933</v>
      </c>
      <c r="C93" s="2"/>
      <c r="D93" s="58">
        <f aca="true" t="shared" si="1" ref="D93:D107">E93*C93</f>
        <v>0</v>
      </c>
      <c r="E93" s="59">
        <v>45</v>
      </c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</row>
    <row r="94" spans="1:22" s="46" customFormat="1" ht="12.75" customHeight="1">
      <c r="A94" s="56">
        <v>224100</v>
      </c>
      <c r="B94" s="64" t="s">
        <v>25</v>
      </c>
      <c r="C94" s="2"/>
      <c r="D94" s="58">
        <f t="shared" si="1"/>
        <v>0</v>
      </c>
      <c r="E94" s="59">
        <v>28</v>
      </c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</row>
    <row r="95" spans="1:22" s="46" customFormat="1" ht="12.75" customHeight="1">
      <c r="A95" s="67">
        <v>224101</v>
      </c>
      <c r="B95" s="64" t="s">
        <v>26</v>
      </c>
      <c r="C95" s="2"/>
      <c r="D95" s="58">
        <f t="shared" si="1"/>
        <v>0</v>
      </c>
      <c r="E95" s="59">
        <v>37</v>
      </c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</row>
    <row r="96" spans="1:22" s="46" customFormat="1" ht="12.75" customHeight="1">
      <c r="A96" s="67">
        <v>224156</v>
      </c>
      <c r="B96" s="64" t="s">
        <v>27</v>
      </c>
      <c r="C96" s="2"/>
      <c r="D96" s="58">
        <f t="shared" si="1"/>
        <v>0</v>
      </c>
      <c r="E96" s="59">
        <v>23</v>
      </c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</row>
    <row r="97" spans="1:22" s="46" customFormat="1" ht="12.75" customHeight="1">
      <c r="A97" s="67">
        <v>224155</v>
      </c>
      <c r="B97" s="64" t="s">
        <v>28</v>
      </c>
      <c r="C97" s="2"/>
      <c r="D97" s="58">
        <f t="shared" si="1"/>
        <v>0</v>
      </c>
      <c r="E97" s="59">
        <v>50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</row>
    <row r="98" spans="1:22" s="46" customFormat="1" ht="12.75" customHeight="1">
      <c r="A98" s="67">
        <v>224115</v>
      </c>
      <c r="B98" s="64" t="s">
        <v>934</v>
      </c>
      <c r="C98" s="2"/>
      <c r="D98" s="58">
        <f t="shared" si="1"/>
        <v>0</v>
      </c>
      <c r="E98" s="59">
        <v>51</v>
      </c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</row>
    <row r="99" spans="1:22" s="46" customFormat="1" ht="12.75" customHeight="1">
      <c r="A99" s="112"/>
      <c r="B99" s="87" t="s">
        <v>29</v>
      </c>
      <c r="C99" s="88"/>
      <c r="D99" s="113"/>
      <c r="E99" s="113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</row>
    <row r="100" spans="1:22" s="46" customFormat="1" ht="12.75" customHeight="1">
      <c r="A100" s="67">
        <v>224630</v>
      </c>
      <c r="B100" s="64" t="s">
        <v>33</v>
      </c>
      <c r="C100" s="2"/>
      <c r="D100" s="58">
        <f t="shared" si="1"/>
        <v>0</v>
      </c>
      <c r="E100" s="59">
        <v>45</v>
      </c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</row>
    <row r="101" spans="1:22" s="46" customFormat="1" ht="12.75" customHeight="1">
      <c r="A101" s="67">
        <v>224130</v>
      </c>
      <c r="B101" s="64" t="s">
        <v>30</v>
      </c>
      <c r="C101" s="2"/>
      <c r="D101" s="58">
        <f t="shared" si="1"/>
        <v>0</v>
      </c>
      <c r="E101" s="59">
        <v>29</v>
      </c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</row>
    <row r="102" spans="1:22" s="46" customFormat="1" ht="12.75" customHeight="1">
      <c r="A102" s="67">
        <v>224631</v>
      </c>
      <c r="B102" s="64" t="s">
        <v>34</v>
      </c>
      <c r="C102" s="2"/>
      <c r="D102" s="58">
        <f t="shared" si="1"/>
        <v>0</v>
      </c>
      <c r="E102" s="59">
        <v>45</v>
      </c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</row>
    <row r="103" spans="1:22" s="46" customFormat="1" ht="12.75" customHeight="1">
      <c r="A103" s="67">
        <v>224034</v>
      </c>
      <c r="B103" s="64" t="s">
        <v>31</v>
      </c>
      <c r="C103" s="2"/>
      <c r="D103" s="58">
        <f t="shared" si="1"/>
        <v>0</v>
      </c>
      <c r="E103" s="59">
        <v>16</v>
      </c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</row>
    <row r="104" spans="1:22" s="46" customFormat="1" ht="12.75" customHeight="1">
      <c r="A104" s="67">
        <v>224131</v>
      </c>
      <c r="B104" s="64" t="s">
        <v>32</v>
      </c>
      <c r="C104" s="2"/>
      <c r="D104" s="58">
        <f>E104*C104</f>
        <v>0</v>
      </c>
      <c r="E104" s="59">
        <v>33</v>
      </c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</row>
    <row r="105" spans="1:22" s="46" customFormat="1" ht="12.75" customHeight="1">
      <c r="A105" s="67">
        <v>224152</v>
      </c>
      <c r="B105" s="64" t="s">
        <v>35</v>
      </c>
      <c r="C105" s="2"/>
      <c r="D105" s="58">
        <f t="shared" si="1"/>
        <v>0</v>
      </c>
      <c r="E105" s="59">
        <v>48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</row>
    <row r="106" spans="1:22" s="46" customFormat="1" ht="12.75" customHeight="1">
      <c r="A106" s="67">
        <v>224133</v>
      </c>
      <c r="B106" s="64" t="s">
        <v>36</v>
      </c>
      <c r="C106" s="2"/>
      <c r="D106" s="58">
        <f t="shared" si="1"/>
        <v>0</v>
      </c>
      <c r="E106" s="59">
        <v>29</v>
      </c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</row>
    <row r="107" spans="1:22" s="46" customFormat="1" ht="12.75" customHeight="1">
      <c r="A107" s="114">
        <v>224154</v>
      </c>
      <c r="B107" s="115" t="s">
        <v>37</v>
      </c>
      <c r="C107" s="3"/>
      <c r="D107" s="58">
        <f t="shared" si="1"/>
        <v>0</v>
      </c>
      <c r="E107" s="116">
        <v>48</v>
      </c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</row>
    <row r="108" spans="1:22" s="46" customFormat="1" ht="12.75" customHeight="1">
      <c r="A108" s="12"/>
      <c r="B108" s="86"/>
      <c r="C108" s="14"/>
      <c r="D108" s="15"/>
      <c r="E108" s="16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</row>
    <row r="109" spans="1:22" s="46" customFormat="1" ht="19.5" customHeight="1">
      <c r="A109" s="253" t="s">
        <v>931</v>
      </c>
      <c r="B109" s="254"/>
      <c r="C109" s="117"/>
      <c r="D109" s="118"/>
      <c r="E109" s="11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</row>
    <row r="110" spans="1:22" s="46" customFormat="1" ht="12.75" customHeight="1">
      <c r="A110" s="68"/>
      <c r="B110" s="69" t="s">
        <v>38</v>
      </c>
      <c r="C110" s="120"/>
      <c r="D110" s="71"/>
      <c r="E110" s="72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</row>
    <row r="111" spans="1:22" s="46" customFormat="1" ht="12.75" customHeight="1">
      <c r="A111" s="74"/>
      <c r="B111" s="75"/>
      <c r="C111" s="76"/>
      <c r="D111" s="77"/>
      <c r="E111" s="16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</row>
    <row r="112" spans="1:22" s="46" customFormat="1" ht="12.75" customHeight="1">
      <c r="A112" s="56">
        <v>280511</v>
      </c>
      <c r="B112" s="57" t="s">
        <v>39</v>
      </c>
      <c r="C112" s="4"/>
      <c r="D112" s="58">
        <f>E112*C112</f>
        <v>0</v>
      </c>
      <c r="E112" s="59">
        <v>37</v>
      </c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</row>
    <row r="113" spans="1:22" s="46" customFormat="1" ht="12.75" customHeight="1">
      <c r="A113" s="56">
        <v>280611</v>
      </c>
      <c r="B113" s="57" t="s">
        <v>40</v>
      </c>
      <c r="C113" s="4"/>
      <c r="D113" s="58">
        <f aca="true" t="shared" si="2" ref="D113:D128">E113*C113</f>
        <v>0</v>
      </c>
      <c r="E113" s="59">
        <v>46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</row>
    <row r="114" spans="1:22" s="46" customFormat="1" ht="12.75" customHeight="1">
      <c r="A114" s="56">
        <v>280711</v>
      </c>
      <c r="B114" s="57" t="s">
        <v>41</v>
      </c>
      <c r="C114" s="4"/>
      <c r="D114" s="58">
        <f t="shared" si="2"/>
        <v>0</v>
      </c>
      <c r="E114" s="59">
        <v>75</v>
      </c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</row>
    <row r="115" spans="1:22" s="46" customFormat="1" ht="12.75" customHeight="1">
      <c r="A115" s="56">
        <v>280111</v>
      </c>
      <c r="B115" s="57" t="s">
        <v>42</v>
      </c>
      <c r="C115" s="4"/>
      <c r="D115" s="58">
        <f t="shared" si="2"/>
        <v>0</v>
      </c>
      <c r="E115" s="59">
        <v>19.5</v>
      </c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</row>
    <row r="116" spans="1:22" s="46" customFormat="1" ht="12.75" customHeight="1">
      <c r="A116" s="56">
        <v>280211</v>
      </c>
      <c r="B116" s="57" t="s">
        <v>43</v>
      </c>
      <c r="C116" s="4"/>
      <c r="D116" s="58">
        <f t="shared" si="2"/>
        <v>0</v>
      </c>
      <c r="E116" s="59">
        <v>38</v>
      </c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</row>
    <row r="117" spans="1:22" s="46" customFormat="1" ht="12.75" customHeight="1">
      <c r="A117" s="74"/>
      <c r="B117" s="75"/>
      <c r="C117" s="62"/>
      <c r="D117" s="62"/>
      <c r="E117" s="62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</row>
    <row r="118" spans="1:22" s="46" customFormat="1" ht="12.75" customHeight="1">
      <c r="A118" s="56">
        <v>280521</v>
      </c>
      <c r="B118" s="57" t="s">
        <v>44</v>
      </c>
      <c r="C118" s="4"/>
      <c r="D118" s="58">
        <f t="shared" si="2"/>
        <v>0</v>
      </c>
      <c r="E118" s="59">
        <v>57</v>
      </c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</row>
    <row r="119" spans="1:22" s="46" customFormat="1" ht="12.75" customHeight="1">
      <c r="A119" s="56">
        <v>280621</v>
      </c>
      <c r="B119" s="57" t="s">
        <v>45</v>
      </c>
      <c r="C119" s="5"/>
      <c r="D119" s="58">
        <f t="shared" si="2"/>
        <v>0</v>
      </c>
      <c r="E119" s="59">
        <v>70</v>
      </c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</row>
    <row r="120" spans="1:22" s="46" customFormat="1" ht="12.75" customHeight="1">
      <c r="A120" s="56">
        <v>280721</v>
      </c>
      <c r="B120" s="57" t="s">
        <v>46</v>
      </c>
      <c r="C120" s="5"/>
      <c r="D120" s="58">
        <f t="shared" si="2"/>
        <v>0</v>
      </c>
      <c r="E120" s="59">
        <v>114</v>
      </c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</row>
    <row r="121" spans="1:22" s="46" customFormat="1" ht="12.75" customHeight="1">
      <c r="A121" s="56">
        <v>280021</v>
      </c>
      <c r="B121" s="57" t="s">
        <v>47</v>
      </c>
      <c r="C121" s="5"/>
      <c r="D121" s="58">
        <f t="shared" si="2"/>
        <v>0</v>
      </c>
      <c r="E121" s="59">
        <v>35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</row>
    <row r="122" spans="1:22" s="46" customFormat="1" ht="12.75" customHeight="1">
      <c r="A122" s="56">
        <v>280121</v>
      </c>
      <c r="B122" s="57" t="s">
        <v>48</v>
      </c>
      <c r="C122" s="5"/>
      <c r="D122" s="58">
        <f t="shared" si="2"/>
        <v>0</v>
      </c>
      <c r="E122" s="59">
        <v>51</v>
      </c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</row>
    <row r="123" spans="1:22" s="46" customFormat="1" ht="12.75" customHeight="1">
      <c r="A123" s="56">
        <v>280221</v>
      </c>
      <c r="B123" s="57" t="s">
        <v>49</v>
      </c>
      <c r="C123" s="5"/>
      <c r="D123" s="58">
        <f t="shared" si="2"/>
        <v>0</v>
      </c>
      <c r="E123" s="59">
        <v>100</v>
      </c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</row>
    <row r="124" spans="1:22" s="46" customFormat="1" ht="12.75" customHeight="1">
      <c r="A124" s="74"/>
      <c r="B124" s="75"/>
      <c r="C124" s="62"/>
      <c r="D124" s="62"/>
      <c r="E124" s="62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</row>
    <row r="125" spans="1:22" s="46" customFormat="1" ht="12.75" customHeight="1">
      <c r="A125" s="56">
        <v>280631</v>
      </c>
      <c r="B125" s="57" t="s">
        <v>50</v>
      </c>
      <c r="C125" s="5"/>
      <c r="D125" s="58">
        <f t="shared" si="2"/>
        <v>0</v>
      </c>
      <c r="E125" s="59">
        <v>49</v>
      </c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</row>
    <row r="126" spans="1:22" s="46" customFormat="1" ht="12.75" customHeight="1">
      <c r="A126" s="56">
        <v>280641</v>
      </c>
      <c r="B126" s="57" t="s">
        <v>51</v>
      </c>
      <c r="C126" s="5"/>
      <c r="D126" s="58">
        <f t="shared" si="2"/>
        <v>0</v>
      </c>
      <c r="E126" s="59">
        <v>79</v>
      </c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</row>
    <row r="127" spans="1:22" s="46" customFormat="1" ht="12.75" customHeight="1">
      <c r="A127" s="56">
        <v>280131</v>
      </c>
      <c r="B127" s="57" t="s">
        <v>52</v>
      </c>
      <c r="C127" s="5"/>
      <c r="D127" s="58">
        <f t="shared" si="2"/>
        <v>0</v>
      </c>
      <c r="E127" s="59">
        <v>27</v>
      </c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</row>
    <row r="128" spans="1:22" s="46" customFormat="1" ht="12.75" customHeight="1">
      <c r="A128" s="56">
        <v>280141</v>
      </c>
      <c r="B128" s="57" t="s">
        <v>53</v>
      </c>
      <c r="C128" s="5"/>
      <c r="D128" s="58">
        <f t="shared" si="2"/>
        <v>0</v>
      </c>
      <c r="E128" s="59">
        <v>55</v>
      </c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</row>
    <row r="129" spans="1:22" s="46" customFormat="1" ht="12.75" customHeight="1">
      <c r="A129" s="74"/>
      <c r="B129" s="75"/>
      <c r="C129" s="76"/>
      <c r="D129" s="77"/>
      <c r="E129" s="16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</row>
    <row r="130" spans="1:22" s="46" customFormat="1" ht="12.75" customHeight="1">
      <c r="A130" s="80"/>
      <c r="B130" s="81" t="s">
        <v>54</v>
      </c>
      <c r="C130" s="82"/>
      <c r="D130" s="83"/>
      <c r="E130" s="84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</row>
    <row r="131" spans="1:22" s="46" customFormat="1" ht="12.75" customHeight="1">
      <c r="A131" s="74"/>
      <c r="B131" s="75"/>
      <c r="C131" s="76"/>
      <c r="D131" s="77"/>
      <c r="E131" s="16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</row>
    <row r="132" spans="1:22" s="46" customFormat="1" ht="12.75" customHeight="1">
      <c r="A132" s="56">
        <v>280512</v>
      </c>
      <c r="B132" s="57" t="s">
        <v>55</v>
      </c>
      <c r="C132" s="4"/>
      <c r="D132" s="58">
        <f>E132*C132</f>
        <v>0</v>
      </c>
      <c r="E132" s="59">
        <v>37</v>
      </c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</row>
    <row r="133" spans="1:22" s="46" customFormat="1" ht="12.75" customHeight="1">
      <c r="A133" s="56">
        <v>280612</v>
      </c>
      <c r="B133" s="57" t="s">
        <v>56</v>
      </c>
      <c r="C133" s="4"/>
      <c r="D133" s="58">
        <f aca="true" t="shared" si="3" ref="D133:D148">E133*C133</f>
        <v>0</v>
      </c>
      <c r="E133" s="59">
        <v>46</v>
      </c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</row>
    <row r="134" spans="1:22" s="46" customFormat="1" ht="12.75" customHeight="1">
      <c r="A134" s="56">
        <v>280712</v>
      </c>
      <c r="B134" s="57" t="s">
        <v>57</v>
      </c>
      <c r="C134" s="4"/>
      <c r="D134" s="58">
        <f t="shared" si="3"/>
        <v>0</v>
      </c>
      <c r="E134" s="59">
        <v>75</v>
      </c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</row>
    <row r="135" spans="1:22" s="46" customFormat="1" ht="12.75" customHeight="1">
      <c r="A135" s="56">
        <v>280112</v>
      </c>
      <c r="B135" s="57" t="s">
        <v>58</v>
      </c>
      <c r="C135" s="4"/>
      <c r="D135" s="58">
        <f t="shared" si="3"/>
        <v>0</v>
      </c>
      <c r="E135" s="59">
        <v>19.5</v>
      </c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</row>
    <row r="136" spans="1:22" s="46" customFormat="1" ht="12.75" customHeight="1">
      <c r="A136" s="56">
        <v>280212</v>
      </c>
      <c r="B136" s="57" t="s">
        <v>59</v>
      </c>
      <c r="C136" s="4"/>
      <c r="D136" s="58">
        <f t="shared" si="3"/>
        <v>0</v>
      </c>
      <c r="E136" s="59">
        <v>38</v>
      </c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</row>
    <row r="137" spans="1:22" s="46" customFormat="1" ht="12.75" customHeight="1">
      <c r="A137" s="74"/>
      <c r="B137" s="75"/>
      <c r="C137" s="62"/>
      <c r="D137" s="62"/>
      <c r="E137" s="62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</row>
    <row r="138" spans="1:22" s="46" customFormat="1" ht="12.75" customHeight="1">
      <c r="A138" s="56">
        <v>280522</v>
      </c>
      <c r="B138" s="57" t="s">
        <v>60</v>
      </c>
      <c r="C138" s="4"/>
      <c r="D138" s="58">
        <f t="shared" si="3"/>
        <v>0</v>
      </c>
      <c r="E138" s="59">
        <v>57</v>
      </c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</row>
    <row r="139" spans="1:22" s="46" customFormat="1" ht="12.75" customHeight="1">
      <c r="A139" s="56">
        <v>280622</v>
      </c>
      <c r="B139" s="57" t="s">
        <v>61</v>
      </c>
      <c r="C139" s="5"/>
      <c r="D139" s="58">
        <f t="shared" si="3"/>
        <v>0</v>
      </c>
      <c r="E139" s="59">
        <v>70</v>
      </c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</row>
    <row r="140" spans="1:22" s="46" customFormat="1" ht="12.75" customHeight="1">
      <c r="A140" s="56">
        <v>280722</v>
      </c>
      <c r="B140" s="57" t="s">
        <v>62</v>
      </c>
      <c r="C140" s="5"/>
      <c r="D140" s="58">
        <f t="shared" si="3"/>
        <v>0</v>
      </c>
      <c r="E140" s="59">
        <v>114</v>
      </c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</row>
    <row r="141" spans="1:22" s="46" customFormat="1" ht="12.75" customHeight="1">
      <c r="A141" s="56">
        <v>280022</v>
      </c>
      <c r="B141" s="57" t="s">
        <v>63</v>
      </c>
      <c r="C141" s="5"/>
      <c r="D141" s="58">
        <f t="shared" si="3"/>
        <v>0</v>
      </c>
      <c r="E141" s="59">
        <v>35</v>
      </c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</row>
    <row r="142" spans="1:22" s="46" customFormat="1" ht="12.75" customHeight="1">
      <c r="A142" s="56">
        <v>280122</v>
      </c>
      <c r="B142" s="57" t="s">
        <v>64</v>
      </c>
      <c r="C142" s="5"/>
      <c r="D142" s="58">
        <f t="shared" si="3"/>
        <v>0</v>
      </c>
      <c r="E142" s="59">
        <v>51</v>
      </c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</row>
    <row r="143" spans="1:22" s="46" customFormat="1" ht="12.75" customHeight="1">
      <c r="A143" s="56">
        <v>280222</v>
      </c>
      <c r="B143" s="57" t="s">
        <v>65</v>
      </c>
      <c r="C143" s="5"/>
      <c r="D143" s="58">
        <f t="shared" si="3"/>
        <v>0</v>
      </c>
      <c r="E143" s="59">
        <v>100</v>
      </c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</row>
    <row r="144" spans="1:22" s="46" customFormat="1" ht="12.75" customHeight="1">
      <c r="A144" s="12"/>
      <c r="B144" s="13"/>
      <c r="C144" s="62"/>
      <c r="D144" s="62"/>
      <c r="E144" s="62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</row>
    <row r="145" spans="1:22" s="46" customFormat="1" ht="12.75" customHeight="1">
      <c r="A145" s="56">
        <v>280632</v>
      </c>
      <c r="B145" s="57" t="s">
        <v>66</v>
      </c>
      <c r="C145" s="5"/>
      <c r="D145" s="58">
        <f t="shared" si="3"/>
        <v>0</v>
      </c>
      <c r="E145" s="59">
        <v>49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</row>
    <row r="146" spans="1:22" s="46" customFormat="1" ht="12.75" customHeight="1">
      <c r="A146" s="56">
        <v>280642</v>
      </c>
      <c r="B146" s="57" t="s">
        <v>67</v>
      </c>
      <c r="C146" s="5"/>
      <c r="D146" s="58">
        <f t="shared" si="3"/>
        <v>0</v>
      </c>
      <c r="E146" s="59">
        <v>79</v>
      </c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</row>
    <row r="147" spans="1:22" s="46" customFormat="1" ht="12.75" customHeight="1">
      <c r="A147" s="56">
        <v>280132</v>
      </c>
      <c r="B147" s="57" t="s">
        <v>68</v>
      </c>
      <c r="C147" s="5"/>
      <c r="D147" s="58">
        <f t="shared" si="3"/>
        <v>0</v>
      </c>
      <c r="E147" s="59">
        <v>27</v>
      </c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</row>
    <row r="148" spans="1:22" s="46" customFormat="1" ht="12.75" customHeight="1">
      <c r="A148" s="56">
        <v>280142</v>
      </c>
      <c r="B148" s="57" t="s">
        <v>69</v>
      </c>
      <c r="C148" s="5"/>
      <c r="D148" s="58">
        <f t="shared" si="3"/>
        <v>0</v>
      </c>
      <c r="E148" s="59">
        <v>55</v>
      </c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</row>
    <row r="149" spans="1:22" s="46" customFormat="1" ht="12.75" customHeight="1">
      <c r="A149" s="12"/>
      <c r="B149" s="13"/>
      <c r="C149" s="76"/>
      <c r="D149" s="77"/>
      <c r="E149" s="16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</row>
    <row r="150" spans="1:22" s="46" customFormat="1" ht="12.75" customHeight="1">
      <c r="A150" s="80"/>
      <c r="B150" s="87" t="s">
        <v>70</v>
      </c>
      <c r="C150" s="88"/>
      <c r="D150" s="89"/>
      <c r="E150" s="9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</row>
    <row r="151" spans="1:22" s="46" customFormat="1" ht="12.75" customHeight="1">
      <c r="A151" s="12"/>
      <c r="B151" s="13"/>
      <c r="C151" s="76"/>
      <c r="D151" s="77"/>
      <c r="E151" s="16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</row>
    <row r="152" spans="1:22" s="46" customFormat="1" ht="12.75" customHeight="1">
      <c r="A152" s="56">
        <v>280513</v>
      </c>
      <c r="B152" s="57" t="s">
        <v>71</v>
      </c>
      <c r="C152" s="4"/>
      <c r="D152" s="58">
        <f>E152*C152</f>
        <v>0</v>
      </c>
      <c r="E152" s="59">
        <v>37</v>
      </c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</row>
    <row r="153" spans="1:22" s="46" customFormat="1" ht="12.75" customHeight="1">
      <c r="A153" s="56">
        <v>280613</v>
      </c>
      <c r="B153" s="57" t="s">
        <v>72</v>
      </c>
      <c r="C153" s="4"/>
      <c r="D153" s="58">
        <f aca="true" t="shared" si="4" ref="D153:D168">E153*C153</f>
        <v>0</v>
      </c>
      <c r="E153" s="59">
        <v>46</v>
      </c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</row>
    <row r="154" spans="1:22" s="46" customFormat="1" ht="12.75" customHeight="1">
      <c r="A154" s="56">
        <v>280713</v>
      </c>
      <c r="B154" s="57" t="s">
        <v>73</v>
      </c>
      <c r="C154" s="4"/>
      <c r="D154" s="58">
        <f t="shared" si="4"/>
        <v>0</v>
      </c>
      <c r="E154" s="59">
        <v>75</v>
      </c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</row>
    <row r="155" spans="1:22" s="46" customFormat="1" ht="12.75" customHeight="1">
      <c r="A155" s="56">
        <v>280113</v>
      </c>
      <c r="B155" s="57" t="s">
        <v>74</v>
      </c>
      <c r="C155" s="4"/>
      <c r="D155" s="58">
        <f t="shared" si="4"/>
        <v>0</v>
      </c>
      <c r="E155" s="59">
        <v>19.5</v>
      </c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</row>
    <row r="156" spans="1:22" s="46" customFormat="1" ht="12.75" customHeight="1">
      <c r="A156" s="56">
        <v>280213</v>
      </c>
      <c r="B156" s="57" t="s">
        <v>75</v>
      </c>
      <c r="C156" s="4"/>
      <c r="D156" s="58">
        <f t="shared" si="4"/>
        <v>0</v>
      </c>
      <c r="E156" s="59">
        <v>38</v>
      </c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</row>
    <row r="157" spans="1:22" s="46" customFormat="1" ht="12.75" customHeight="1">
      <c r="A157" s="12"/>
      <c r="B157" s="13"/>
      <c r="C157" s="62"/>
      <c r="D157" s="62"/>
      <c r="E157" s="62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</row>
    <row r="158" spans="1:22" s="46" customFormat="1" ht="12.75" customHeight="1">
      <c r="A158" s="56">
        <v>280523</v>
      </c>
      <c r="B158" s="57" t="s">
        <v>76</v>
      </c>
      <c r="C158" s="4"/>
      <c r="D158" s="58">
        <f t="shared" si="4"/>
        <v>0</v>
      </c>
      <c r="E158" s="59">
        <v>57</v>
      </c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</row>
    <row r="159" spans="1:22" s="46" customFormat="1" ht="12.75" customHeight="1">
      <c r="A159" s="56">
        <v>280623</v>
      </c>
      <c r="B159" s="57" t="s">
        <v>77</v>
      </c>
      <c r="C159" s="5"/>
      <c r="D159" s="58">
        <f t="shared" si="4"/>
        <v>0</v>
      </c>
      <c r="E159" s="59">
        <v>70</v>
      </c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</row>
    <row r="160" spans="1:22" s="46" customFormat="1" ht="12.75" customHeight="1">
      <c r="A160" s="56">
        <v>280723</v>
      </c>
      <c r="B160" s="57" t="s">
        <v>78</v>
      </c>
      <c r="C160" s="5"/>
      <c r="D160" s="58">
        <f t="shared" si="4"/>
        <v>0</v>
      </c>
      <c r="E160" s="59">
        <v>114</v>
      </c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</row>
    <row r="161" spans="1:22" s="46" customFormat="1" ht="12.75" customHeight="1">
      <c r="A161" s="56">
        <v>280023</v>
      </c>
      <c r="B161" s="57" t="s">
        <v>79</v>
      </c>
      <c r="C161" s="5"/>
      <c r="D161" s="58">
        <f t="shared" si="4"/>
        <v>0</v>
      </c>
      <c r="E161" s="59">
        <v>35</v>
      </c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</row>
    <row r="162" spans="1:22" s="46" customFormat="1" ht="12.75" customHeight="1">
      <c r="A162" s="56">
        <v>280123</v>
      </c>
      <c r="B162" s="57" t="s">
        <v>80</v>
      </c>
      <c r="C162" s="5"/>
      <c r="D162" s="58">
        <f t="shared" si="4"/>
        <v>0</v>
      </c>
      <c r="E162" s="59">
        <v>51</v>
      </c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</row>
    <row r="163" spans="1:22" s="46" customFormat="1" ht="12.75" customHeight="1">
      <c r="A163" s="56">
        <v>280223</v>
      </c>
      <c r="B163" s="57" t="s">
        <v>81</v>
      </c>
      <c r="C163" s="5"/>
      <c r="D163" s="58">
        <f t="shared" si="4"/>
        <v>0</v>
      </c>
      <c r="E163" s="59">
        <v>100</v>
      </c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</row>
    <row r="164" spans="1:22" s="46" customFormat="1" ht="12.75" customHeight="1">
      <c r="A164" s="12"/>
      <c r="B164" s="13"/>
      <c r="C164" s="62"/>
      <c r="D164" s="62"/>
      <c r="E164" s="62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</row>
    <row r="165" spans="1:22" s="46" customFormat="1" ht="12.75" customHeight="1">
      <c r="A165" s="56">
        <v>280633</v>
      </c>
      <c r="B165" s="57" t="s">
        <v>82</v>
      </c>
      <c r="C165" s="5"/>
      <c r="D165" s="58">
        <f t="shared" si="4"/>
        <v>0</v>
      </c>
      <c r="E165" s="59">
        <v>49</v>
      </c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</row>
    <row r="166" spans="1:22" s="46" customFormat="1" ht="12.75" customHeight="1">
      <c r="A166" s="56">
        <v>280643</v>
      </c>
      <c r="B166" s="57" t="s">
        <v>83</v>
      </c>
      <c r="C166" s="5"/>
      <c r="D166" s="58">
        <f t="shared" si="4"/>
        <v>0</v>
      </c>
      <c r="E166" s="59">
        <v>79</v>
      </c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</row>
    <row r="167" spans="1:22" s="46" customFormat="1" ht="12.75" customHeight="1">
      <c r="A167" s="56">
        <v>280133</v>
      </c>
      <c r="B167" s="57" t="s">
        <v>84</v>
      </c>
      <c r="C167" s="5"/>
      <c r="D167" s="58">
        <f t="shared" si="4"/>
        <v>0</v>
      </c>
      <c r="E167" s="59">
        <v>27</v>
      </c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</row>
    <row r="168" spans="1:22" s="46" customFormat="1" ht="12.75" customHeight="1">
      <c r="A168" s="56">
        <v>280143</v>
      </c>
      <c r="B168" s="57" t="s">
        <v>85</v>
      </c>
      <c r="C168" s="5"/>
      <c r="D168" s="58">
        <f t="shared" si="4"/>
        <v>0</v>
      </c>
      <c r="E168" s="59">
        <v>55</v>
      </c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</row>
    <row r="169" spans="1:22" s="46" customFormat="1" ht="12.75" customHeight="1">
      <c r="A169" s="12"/>
      <c r="B169" s="13"/>
      <c r="C169" s="76"/>
      <c r="D169" s="77"/>
      <c r="E169" s="16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</row>
    <row r="170" spans="1:22" s="46" customFormat="1" ht="12.75" customHeight="1">
      <c r="A170" s="91"/>
      <c r="B170" s="92" t="s">
        <v>86</v>
      </c>
      <c r="C170" s="93"/>
      <c r="D170" s="94"/>
      <c r="E170" s="95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</row>
    <row r="171" spans="1:22" s="46" customFormat="1" ht="12.75" customHeight="1">
      <c r="A171" s="12"/>
      <c r="B171" s="13"/>
      <c r="C171" s="76"/>
      <c r="D171" s="77"/>
      <c r="E171" s="16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</row>
    <row r="172" spans="1:22" s="46" customFormat="1" ht="12.75" customHeight="1">
      <c r="A172" s="56">
        <v>280514</v>
      </c>
      <c r="B172" s="57" t="s">
        <v>87</v>
      </c>
      <c r="C172" s="4"/>
      <c r="D172" s="58">
        <f>E172*C172</f>
        <v>0</v>
      </c>
      <c r="E172" s="59">
        <v>37</v>
      </c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</row>
    <row r="173" spans="1:22" s="46" customFormat="1" ht="12.75" customHeight="1">
      <c r="A173" s="56">
        <v>280614</v>
      </c>
      <c r="B173" s="57" t="s">
        <v>88</v>
      </c>
      <c r="C173" s="4"/>
      <c r="D173" s="58">
        <f aca="true" t="shared" si="5" ref="D173:D188">E173*C173</f>
        <v>0</v>
      </c>
      <c r="E173" s="59">
        <v>46</v>
      </c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</row>
    <row r="174" spans="1:22" s="46" customFormat="1" ht="12.75" customHeight="1">
      <c r="A174" s="56">
        <v>280714</v>
      </c>
      <c r="B174" s="57" t="s">
        <v>89</v>
      </c>
      <c r="C174" s="4"/>
      <c r="D174" s="58">
        <f t="shared" si="5"/>
        <v>0</v>
      </c>
      <c r="E174" s="59">
        <v>75</v>
      </c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</row>
    <row r="175" spans="1:22" s="46" customFormat="1" ht="12.75" customHeight="1">
      <c r="A175" s="56">
        <v>280114</v>
      </c>
      <c r="B175" s="57" t="s">
        <v>90</v>
      </c>
      <c r="C175" s="4"/>
      <c r="D175" s="58">
        <f t="shared" si="5"/>
        <v>0</v>
      </c>
      <c r="E175" s="59">
        <v>19.5</v>
      </c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</row>
    <row r="176" spans="1:22" s="46" customFormat="1" ht="12.75" customHeight="1">
      <c r="A176" s="56">
        <v>280214</v>
      </c>
      <c r="B176" s="57" t="s">
        <v>91</v>
      </c>
      <c r="C176" s="4"/>
      <c r="D176" s="58">
        <f t="shared" si="5"/>
        <v>0</v>
      </c>
      <c r="E176" s="59">
        <v>38</v>
      </c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</row>
    <row r="177" spans="1:22" s="46" customFormat="1" ht="12.75" customHeight="1">
      <c r="A177" s="12"/>
      <c r="B177" s="13"/>
      <c r="C177" s="62"/>
      <c r="D177" s="62"/>
      <c r="E177" s="62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</row>
    <row r="178" spans="1:22" s="46" customFormat="1" ht="12.75" customHeight="1">
      <c r="A178" s="56">
        <v>280524</v>
      </c>
      <c r="B178" s="57" t="s">
        <v>92</v>
      </c>
      <c r="C178" s="4"/>
      <c r="D178" s="58">
        <f t="shared" si="5"/>
        <v>0</v>
      </c>
      <c r="E178" s="59">
        <v>57</v>
      </c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</row>
    <row r="179" spans="1:22" s="46" customFormat="1" ht="12.75" customHeight="1">
      <c r="A179" s="56">
        <v>280624</v>
      </c>
      <c r="B179" s="57" t="s">
        <v>93</v>
      </c>
      <c r="C179" s="5"/>
      <c r="D179" s="58">
        <f t="shared" si="5"/>
        <v>0</v>
      </c>
      <c r="E179" s="59">
        <v>70</v>
      </c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</row>
    <row r="180" spans="1:22" s="46" customFormat="1" ht="12.75" customHeight="1">
      <c r="A180" s="56">
        <v>280724</v>
      </c>
      <c r="B180" s="57" t="s">
        <v>94</v>
      </c>
      <c r="C180" s="5"/>
      <c r="D180" s="58">
        <f t="shared" si="5"/>
        <v>0</v>
      </c>
      <c r="E180" s="59">
        <v>114</v>
      </c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</row>
    <row r="181" spans="1:22" s="46" customFormat="1" ht="12.75" customHeight="1">
      <c r="A181" s="56">
        <v>280024</v>
      </c>
      <c r="B181" s="57" t="s">
        <v>95</v>
      </c>
      <c r="C181" s="5"/>
      <c r="D181" s="58">
        <f t="shared" si="5"/>
        <v>0</v>
      </c>
      <c r="E181" s="59">
        <v>35</v>
      </c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</row>
    <row r="182" spans="1:22" s="46" customFormat="1" ht="12.75" customHeight="1">
      <c r="A182" s="56">
        <v>280124</v>
      </c>
      <c r="B182" s="57" t="s">
        <v>96</v>
      </c>
      <c r="C182" s="5"/>
      <c r="D182" s="58">
        <f t="shared" si="5"/>
        <v>0</v>
      </c>
      <c r="E182" s="59">
        <v>51</v>
      </c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</row>
    <row r="183" spans="1:22" s="46" customFormat="1" ht="12.75" customHeight="1">
      <c r="A183" s="56">
        <v>280224</v>
      </c>
      <c r="B183" s="57" t="s">
        <v>97</v>
      </c>
      <c r="C183" s="5"/>
      <c r="D183" s="58">
        <f t="shared" si="5"/>
        <v>0</v>
      </c>
      <c r="E183" s="59">
        <v>100</v>
      </c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</row>
    <row r="184" spans="1:22" s="46" customFormat="1" ht="12.75" customHeight="1">
      <c r="A184" s="12"/>
      <c r="B184" s="13"/>
      <c r="C184" s="62"/>
      <c r="D184" s="62"/>
      <c r="E184" s="62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</row>
    <row r="185" spans="1:22" s="46" customFormat="1" ht="12.75" customHeight="1">
      <c r="A185" s="56">
        <v>280634</v>
      </c>
      <c r="B185" s="57" t="s">
        <v>98</v>
      </c>
      <c r="C185" s="5"/>
      <c r="D185" s="58">
        <f t="shared" si="5"/>
        <v>0</v>
      </c>
      <c r="E185" s="59">
        <v>49</v>
      </c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</row>
    <row r="186" spans="1:22" s="46" customFormat="1" ht="12.75" customHeight="1">
      <c r="A186" s="56">
        <v>280644</v>
      </c>
      <c r="B186" s="57" t="s">
        <v>99</v>
      </c>
      <c r="C186" s="5"/>
      <c r="D186" s="58">
        <f t="shared" si="5"/>
        <v>0</v>
      </c>
      <c r="E186" s="59">
        <v>79</v>
      </c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</row>
    <row r="187" spans="1:22" s="46" customFormat="1" ht="12.75" customHeight="1">
      <c r="A187" s="56">
        <v>280134</v>
      </c>
      <c r="B187" s="57" t="s">
        <v>100</v>
      </c>
      <c r="C187" s="5"/>
      <c r="D187" s="58">
        <f t="shared" si="5"/>
        <v>0</v>
      </c>
      <c r="E187" s="59">
        <v>27</v>
      </c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</row>
    <row r="188" spans="1:22" s="46" customFormat="1" ht="12.75" customHeight="1">
      <c r="A188" s="56">
        <v>280144</v>
      </c>
      <c r="B188" s="57" t="s">
        <v>101</v>
      </c>
      <c r="C188" s="5"/>
      <c r="D188" s="58">
        <f t="shared" si="5"/>
        <v>0</v>
      </c>
      <c r="E188" s="59">
        <v>55</v>
      </c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</row>
    <row r="189" spans="1:22" s="46" customFormat="1" ht="12.75" customHeight="1">
      <c r="A189" s="12"/>
      <c r="B189" s="13"/>
      <c r="C189" s="76"/>
      <c r="D189" s="15"/>
      <c r="E189" s="16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</row>
    <row r="190" spans="1:22" s="46" customFormat="1" ht="12.75" customHeight="1">
      <c r="A190" s="253" t="s">
        <v>931</v>
      </c>
      <c r="B190" s="254"/>
      <c r="C190" s="53"/>
      <c r="D190" s="54"/>
      <c r="E190" s="55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</row>
    <row r="191" spans="1:22" s="46" customFormat="1" ht="12.75" customHeight="1">
      <c r="A191" s="56">
        <v>280000</v>
      </c>
      <c r="B191" s="57" t="s">
        <v>979</v>
      </c>
      <c r="C191" s="4"/>
      <c r="D191" s="58">
        <f>E191*C191</f>
        <v>0</v>
      </c>
      <c r="E191" s="59">
        <v>89</v>
      </c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</row>
    <row r="192" spans="1:22" s="46" customFormat="1" ht="12.75" customHeight="1">
      <c r="A192" s="56">
        <v>280001</v>
      </c>
      <c r="B192" s="57" t="s">
        <v>978</v>
      </c>
      <c r="C192" s="4"/>
      <c r="D192" s="58">
        <f>E192*C192</f>
        <v>0</v>
      </c>
      <c r="E192" s="59">
        <v>97</v>
      </c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</row>
    <row r="193" spans="1:22" s="46" customFormat="1" ht="12.75" customHeight="1">
      <c r="A193" s="56">
        <v>280012</v>
      </c>
      <c r="B193" s="57" t="s">
        <v>976</v>
      </c>
      <c r="C193" s="4"/>
      <c r="D193" s="58">
        <f>E193*C193</f>
        <v>0</v>
      </c>
      <c r="E193" s="59">
        <v>107</v>
      </c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</row>
    <row r="194" spans="1:22" s="46" customFormat="1" ht="12.75" customHeight="1">
      <c r="A194" s="56">
        <v>280013</v>
      </c>
      <c r="B194" s="57" t="s">
        <v>977</v>
      </c>
      <c r="C194" s="4"/>
      <c r="D194" s="58">
        <f>E194*C194</f>
        <v>0</v>
      </c>
      <c r="E194" s="59">
        <v>114</v>
      </c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</row>
    <row r="195" spans="1:22" s="46" customFormat="1" ht="12.75" customHeight="1">
      <c r="A195" s="56">
        <v>280708</v>
      </c>
      <c r="B195" s="57" t="s">
        <v>102</v>
      </c>
      <c r="C195" s="4"/>
      <c r="D195" s="58">
        <f>E195*C195</f>
        <v>0</v>
      </c>
      <c r="E195" s="59">
        <v>92</v>
      </c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</row>
    <row r="196" spans="1:22" s="46" customFormat="1" ht="12.75" customHeight="1">
      <c r="A196" s="12"/>
      <c r="B196" s="86"/>
      <c r="C196" s="14"/>
      <c r="D196" s="15"/>
      <c r="E196" s="16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</row>
    <row r="197" spans="1:22" s="46" customFormat="1" ht="12.75" customHeight="1">
      <c r="A197" s="121" t="s">
        <v>103</v>
      </c>
      <c r="C197" s="47"/>
      <c r="D197" s="122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</row>
    <row r="198" spans="1:22" s="97" customFormat="1" ht="12.75" customHeight="1">
      <c r="A198" s="253" t="s">
        <v>104</v>
      </c>
      <c r="B198" s="254"/>
      <c r="C198" s="53"/>
      <c r="D198" s="54"/>
      <c r="E198" s="55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</row>
    <row r="199" spans="1:22" s="73" customFormat="1" ht="12.75" customHeight="1">
      <c r="A199" s="68"/>
      <c r="B199" s="69" t="s">
        <v>38</v>
      </c>
      <c r="C199" s="70"/>
      <c r="D199" s="71"/>
      <c r="E199" s="72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</row>
    <row r="200" spans="1:22" s="73" customFormat="1" ht="12.75" customHeight="1">
      <c r="A200" s="56">
        <v>240511</v>
      </c>
      <c r="B200" s="57" t="s">
        <v>105</v>
      </c>
      <c r="C200" s="2"/>
      <c r="D200" s="58">
        <f>E200*C200</f>
        <v>0</v>
      </c>
      <c r="E200" s="59">
        <v>40</v>
      </c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</row>
    <row r="201" spans="1:22" s="125" customFormat="1" ht="12.75" customHeight="1">
      <c r="A201" s="56">
        <v>240711</v>
      </c>
      <c r="B201" s="64" t="s">
        <v>106</v>
      </c>
      <c r="C201" s="2"/>
      <c r="D201" s="58">
        <f aca="true" t="shared" si="6" ref="D201:D214">E201*C201</f>
        <v>0</v>
      </c>
      <c r="E201" s="59">
        <v>81</v>
      </c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  <c r="T201" s="124"/>
      <c r="U201" s="124"/>
      <c r="V201" s="124"/>
    </row>
    <row r="202" spans="1:22" s="125" customFormat="1" ht="12.75" customHeight="1">
      <c r="A202" s="67">
        <v>240111</v>
      </c>
      <c r="B202" s="64" t="s">
        <v>107</v>
      </c>
      <c r="C202" s="2"/>
      <c r="D202" s="58">
        <f t="shared" si="6"/>
        <v>0</v>
      </c>
      <c r="E202" s="59">
        <v>21</v>
      </c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  <c r="T202" s="124"/>
      <c r="U202" s="124"/>
      <c r="V202" s="124"/>
    </row>
    <row r="203" spans="1:22" s="125" customFormat="1" ht="12.75" customHeight="1">
      <c r="A203" s="67">
        <v>240211</v>
      </c>
      <c r="B203" s="64" t="s">
        <v>108</v>
      </c>
      <c r="C203" s="2"/>
      <c r="D203" s="58">
        <f t="shared" si="6"/>
        <v>0</v>
      </c>
      <c r="E203" s="59">
        <v>41</v>
      </c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124"/>
      <c r="U203" s="124"/>
      <c r="V203" s="124"/>
    </row>
    <row r="204" spans="1:22" s="125" customFormat="1" ht="12.75" customHeight="1">
      <c r="A204" s="126"/>
      <c r="B204" s="127"/>
      <c r="C204" s="128"/>
      <c r="D204" s="128"/>
      <c r="E204" s="128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  <c r="U204" s="124"/>
      <c r="V204" s="124"/>
    </row>
    <row r="205" spans="1:22" s="125" customFormat="1" ht="12.75" customHeight="1">
      <c r="A205" s="67">
        <v>240521</v>
      </c>
      <c r="B205" s="57" t="s">
        <v>109</v>
      </c>
      <c r="C205" s="2"/>
      <c r="D205" s="58">
        <f t="shared" si="6"/>
        <v>0</v>
      </c>
      <c r="E205" s="59">
        <v>62</v>
      </c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124"/>
      <c r="U205" s="124"/>
      <c r="V205" s="124"/>
    </row>
    <row r="206" spans="1:22" s="125" customFormat="1" ht="12.75" customHeight="1">
      <c r="A206" s="67">
        <v>240721</v>
      </c>
      <c r="B206" s="64" t="s">
        <v>110</v>
      </c>
      <c r="C206" s="2"/>
      <c r="D206" s="58">
        <f t="shared" si="6"/>
        <v>0</v>
      </c>
      <c r="E206" s="59">
        <v>114</v>
      </c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124"/>
      <c r="U206" s="124"/>
      <c r="V206" s="124"/>
    </row>
    <row r="207" spans="1:22" s="125" customFormat="1" ht="12.75" customHeight="1">
      <c r="A207" s="67">
        <v>240021</v>
      </c>
      <c r="B207" s="64" t="s">
        <v>111</v>
      </c>
      <c r="C207" s="2"/>
      <c r="D207" s="58">
        <f t="shared" si="6"/>
        <v>0</v>
      </c>
      <c r="E207" s="59">
        <v>36</v>
      </c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124"/>
      <c r="U207" s="124"/>
      <c r="V207" s="124"/>
    </row>
    <row r="208" spans="1:22" s="125" customFormat="1" ht="12.75" customHeight="1">
      <c r="A208" s="67">
        <v>240121</v>
      </c>
      <c r="B208" s="64" t="s">
        <v>112</v>
      </c>
      <c r="C208" s="2"/>
      <c r="D208" s="58">
        <f t="shared" si="6"/>
        <v>0</v>
      </c>
      <c r="E208" s="59">
        <v>51</v>
      </c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124"/>
      <c r="U208" s="124"/>
      <c r="V208" s="124"/>
    </row>
    <row r="209" spans="1:22" s="125" customFormat="1" ht="12.75" customHeight="1">
      <c r="A209" s="67">
        <v>240221</v>
      </c>
      <c r="B209" s="64" t="s">
        <v>113</v>
      </c>
      <c r="C209" s="2"/>
      <c r="D209" s="58">
        <f t="shared" si="6"/>
        <v>0</v>
      </c>
      <c r="E209" s="59">
        <v>102</v>
      </c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  <c r="T209" s="124"/>
      <c r="U209" s="124"/>
      <c r="V209" s="124"/>
    </row>
    <row r="210" spans="1:22" s="125" customFormat="1" ht="12.75" customHeight="1">
      <c r="A210" s="126"/>
      <c r="B210" s="127"/>
      <c r="C210" s="128"/>
      <c r="D210" s="128"/>
      <c r="E210" s="128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  <c r="T210" s="124"/>
      <c r="U210" s="124"/>
      <c r="V210" s="124"/>
    </row>
    <row r="211" spans="1:22" s="125" customFormat="1" ht="12.75" customHeight="1">
      <c r="A211" s="56">
        <v>240631</v>
      </c>
      <c r="B211" s="64" t="s">
        <v>114</v>
      </c>
      <c r="C211" s="2"/>
      <c r="D211" s="58">
        <f t="shared" si="6"/>
        <v>0</v>
      </c>
      <c r="E211" s="59">
        <v>52</v>
      </c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  <c r="T211" s="124"/>
      <c r="U211" s="124"/>
      <c r="V211" s="124"/>
    </row>
    <row r="212" spans="1:22" s="125" customFormat="1" ht="12.75" customHeight="1">
      <c r="A212" s="56">
        <v>240641</v>
      </c>
      <c r="B212" s="64" t="s">
        <v>115</v>
      </c>
      <c r="C212" s="2"/>
      <c r="D212" s="58">
        <f t="shared" si="6"/>
        <v>0</v>
      </c>
      <c r="E212" s="59">
        <v>79</v>
      </c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  <c r="T212" s="124"/>
      <c r="U212" s="124"/>
      <c r="V212" s="124"/>
    </row>
    <row r="213" spans="1:22" s="125" customFormat="1" ht="12.75" customHeight="1">
      <c r="A213" s="67">
        <v>240131</v>
      </c>
      <c r="B213" s="64" t="s">
        <v>116</v>
      </c>
      <c r="C213" s="2"/>
      <c r="D213" s="58">
        <f t="shared" si="6"/>
        <v>0</v>
      </c>
      <c r="E213" s="59">
        <v>30</v>
      </c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  <c r="T213" s="124"/>
      <c r="U213" s="124"/>
      <c r="V213" s="124"/>
    </row>
    <row r="214" spans="1:22" s="125" customFormat="1" ht="12.75" customHeight="1">
      <c r="A214" s="67">
        <v>240141</v>
      </c>
      <c r="B214" s="64" t="s">
        <v>117</v>
      </c>
      <c r="C214" s="2"/>
      <c r="D214" s="58">
        <f t="shared" si="6"/>
        <v>0</v>
      </c>
      <c r="E214" s="59">
        <v>52</v>
      </c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  <c r="T214" s="124"/>
      <c r="U214" s="124"/>
      <c r="V214" s="124"/>
    </row>
    <row r="215" spans="1:22" s="125" customFormat="1" ht="12.75" customHeight="1">
      <c r="A215" s="126"/>
      <c r="B215" s="127"/>
      <c r="C215" s="14"/>
      <c r="D215" s="15"/>
      <c r="E215" s="16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  <c r="T215" s="124"/>
      <c r="U215" s="124"/>
      <c r="V215" s="124"/>
    </row>
    <row r="216" spans="1:22" s="130" customFormat="1" ht="12.75" customHeight="1">
      <c r="A216" s="80"/>
      <c r="B216" s="81" t="s">
        <v>54</v>
      </c>
      <c r="C216" s="129"/>
      <c r="D216" s="83"/>
      <c r="E216" s="84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</row>
    <row r="217" spans="1:22" s="130" customFormat="1" ht="12.75" customHeight="1">
      <c r="A217" s="56">
        <v>240512</v>
      </c>
      <c r="B217" s="57" t="s">
        <v>118</v>
      </c>
      <c r="C217" s="2"/>
      <c r="D217" s="58">
        <f>E217*C217</f>
        <v>0</v>
      </c>
      <c r="E217" s="59">
        <v>40</v>
      </c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</row>
    <row r="218" spans="1:22" s="125" customFormat="1" ht="12.75" customHeight="1">
      <c r="A218" s="56">
        <v>240712</v>
      </c>
      <c r="B218" s="64" t="s">
        <v>119</v>
      </c>
      <c r="C218" s="2"/>
      <c r="D218" s="58">
        <f aca="true" t="shared" si="7" ref="D218:D231">E218*C218</f>
        <v>0</v>
      </c>
      <c r="E218" s="59">
        <v>81</v>
      </c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  <c r="T218" s="124"/>
      <c r="U218" s="124"/>
      <c r="V218" s="124"/>
    </row>
    <row r="219" spans="1:22" s="125" customFormat="1" ht="12.75" customHeight="1">
      <c r="A219" s="56">
        <v>240112</v>
      </c>
      <c r="B219" s="64" t="s">
        <v>120</v>
      </c>
      <c r="C219" s="2"/>
      <c r="D219" s="58">
        <f t="shared" si="7"/>
        <v>0</v>
      </c>
      <c r="E219" s="59">
        <v>21</v>
      </c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  <c r="T219" s="124"/>
      <c r="U219" s="124"/>
      <c r="V219" s="124"/>
    </row>
    <row r="220" spans="1:22" s="125" customFormat="1" ht="12.75" customHeight="1">
      <c r="A220" s="56">
        <v>240212</v>
      </c>
      <c r="B220" s="64" t="s">
        <v>121</v>
      </c>
      <c r="C220" s="2"/>
      <c r="D220" s="58">
        <f t="shared" si="7"/>
        <v>0</v>
      </c>
      <c r="E220" s="59">
        <v>41</v>
      </c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  <c r="T220" s="124"/>
      <c r="U220" s="124"/>
      <c r="V220" s="124"/>
    </row>
    <row r="221" spans="1:22" s="125" customFormat="1" ht="12.75" customHeight="1">
      <c r="A221" s="126"/>
      <c r="B221" s="127"/>
      <c r="C221" s="128"/>
      <c r="D221" s="128"/>
      <c r="E221" s="128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  <c r="T221" s="124"/>
      <c r="U221" s="124"/>
      <c r="V221" s="124"/>
    </row>
    <row r="222" spans="1:22" s="125" customFormat="1" ht="12.75" customHeight="1">
      <c r="A222" s="56">
        <v>240522</v>
      </c>
      <c r="B222" s="57" t="s">
        <v>122</v>
      </c>
      <c r="C222" s="2"/>
      <c r="D222" s="58">
        <f t="shared" si="7"/>
        <v>0</v>
      </c>
      <c r="E222" s="59">
        <v>62</v>
      </c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  <c r="T222" s="124"/>
      <c r="U222" s="124"/>
      <c r="V222" s="124"/>
    </row>
    <row r="223" spans="1:22" s="125" customFormat="1" ht="12.75" customHeight="1">
      <c r="A223" s="56">
        <v>240722</v>
      </c>
      <c r="B223" s="64" t="s">
        <v>123</v>
      </c>
      <c r="C223" s="2"/>
      <c r="D223" s="58">
        <f t="shared" si="7"/>
        <v>0</v>
      </c>
      <c r="E223" s="59">
        <v>114</v>
      </c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  <c r="T223" s="124"/>
      <c r="U223" s="124"/>
      <c r="V223" s="124"/>
    </row>
    <row r="224" spans="1:22" s="125" customFormat="1" ht="12.75" customHeight="1">
      <c r="A224" s="56">
        <v>240022</v>
      </c>
      <c r="B224" s="64" t="s">
        <v>124</v>
      </c>
      <c r="C224" s="2"/>
      <c r="D224" s="58">
        <f t="shared" si="7"/>
        <v>0</v>
      </c>
      <c r="E224" s="59">
        <v>36</v>
      </c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  <c r="S224" s="124"/>
      <c r="T224" s="124"/>
      <c r="U224" s="124"/>
      <c r="V224" s="124"/>
    </row>
    <row r="225" spans="1:22" s="125" customFormat="1" ht="12.75" customHeight="1">
      <c r="A225" s="56">
        <v>240122</v>
      </c>
      <c r="B225" s="64" t="s">
        <v>125</v>
      </c>
      <c r="C225" s="2"/>
      <c r="D225" s="58">
        <f t="shared" si="7"/>
        <v>0</v>
      </c>
      <c r="E225" s="59">
        <v>51</v>
      </c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  <c r="S225" s="124"/>
      <c r="T225" s="124"/>
      <c r="U225" s="124"/>
      <c r="V225" s="124"/>
    </row>
    <row r="226" spans="1:22" s="125" customFormat="1" ht="12.75" customHeight="1">
      <c r="A226" s="56">
        <v>240222</v>
      </c>
      <c r="B226" s="64" t="s">
        <v>126</v>
      </c>
      <c r="C226" s="2"/>
      <c r="D226" s="58">
        <f t="shared" si="7"/>
        <v>0</v>
      </c>
      <c r="E226" s="59">
        <v>102</v>
      </c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  <c r="T226" s="124"/>
      <c r="U226" s="124"/>
      <c r="V226" s="124"/>
    </row>
    <row r="227" spans="1:22" s="125" customFormat="1" ht="12.75" customHeight="1">
      <c r="A227" s="12"/>
      <c r="B227" s="86"/>
      <c r="C227" s="128"/>
      <c r="D227" s="128"/>
      <c r="E227" s="128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  <c r="T227" s="124"/>
      <c r="U227" s="124"/>
      <c r="V227" s="124"/>
    </row>
    <row r="228" spans="1:22" s="125" customFormat="1" ht="12.75" customHeight="1">
      <c r="A228" s="56">
        <v>240632</v>
      </c>
      <c r="B228" s="64" t="s">
        <v>127</v>
      </c>
      <c r="C228" s="2"/>
      <c r="D228" s="58">
        <f t="shared" si="7"/>
        <v>0</v>
      </c>
      <c r="E228" s="59">
        <v>52</v>
      </c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  <c r="T228" s="124"/>
      <c r="U228" s="124"/>
      <c r="V228" s="124"/>
    </row>
    <row r="229" spans="1:22" s="125" customFormat="1" ht="12.75" customHeight="1">
      <c r="A229" s="56">
        <v>240642</v>
      </c>
      <c r="B229" s="64" t="s">
        <v>128</v>
      </c>
      <c r="C229" s="2"/>
      <c r="D229" s="58">
        <f t="shared" si="7"/>
        <v>0</v>
      </c>
      <c r="E229" s="59">
        <v>79</v>
      </c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  <c r="T229" s="124"/>
      <c r="U229" s="124"/>
      <c r="V229" s="124"/>
    </row>
    <row r="230" spans="1:22" s="125" customFormat="1" ht="12.75" customHeight="1">
      <c r="A230" s="56">
        <v>240132</v>
      </c>
      <c r="B230" s="64" t="s">
        <v>129</v>
      </c>
      <c r="C230" s="2"/>
      <c r="D230" s="58">
        <f t="shared" si="7"/>
        <v>0</v>
      </c>
      <c r="E230" s="59">
        <v>30</v>
      </c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4"/>
      <c r="T230" s="124"/>
      <c r="U230" s="124"/>
      <c r="V230" s="124"/>
    </row>
    <row r="231" spans="1:22" s="125" customFormat="1" ht="12.75" customHeight="1">
      <c r="A231" s="56">
        <v>240142</v>
      </c>
      <c r="B231" s="64" t="s">
        <v>130</v>
      </c>
      <c r="C231" s="2"/>
      <c r="D231" s="58">
        <f t="shared" si="7"/>
        <v>0</v>
      </c>
      <c r="E231" s="59">
        <v>52</v>
      </c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  <c r="T231" s="124"/>
      <c r="U231" s="124"/>
      <c r="V231" s="124"/>
    </row>
    <row r="232" spans="1:22" s="125" customFormat="1" ht="12.75" customHeight="1">
      <c r="A232" s="12"/>
      <c r="B232" s="86"/>
      <c r="C232" s="14"/>
      <c r="D232" s="15"/>
      <c r="E232" s="16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  <c r="T232" s="124"/>
      <c r="U232" s="124"/>
      <c r="V232" s="124"/>
    </row>
    <row r="233" spans="1:22" s="132" customFormat="1" ht="12.75" customHeight="1">
      <c r="A233" s="80"/>
      <c r="B233" s="87" t="s">
        <v>70</v>
      </c>
      <c r="C233" s="131"/>
      <c r="D233" s="89"/>
      <c r="E233" s="9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</row>
    <row r="234" spans="1:22" s="132" customFormat="1" ht="12.75" customHeight="1">
      <c r="A234" s="56">
        <v>240513</v>
      </c>
      <c r="B234" s="57" t="s">
        <v>131</v>
      </c>
      <c r="C234" s="2"/>
      <c r="D234" s="58">
        <f>E234*C234</f>
        <v>0</v>
      </c>
      <c r="E234" s="59">
        <v>40</v>
      </c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</row>
    <row r="235" spans="1:22" s="125" customFormat="1" ht="12.75" customHeight="1">
      <c r="A235" s="56">
        <v>240713</v>
      </c>
      <c r="B235" s="64" t="s">
        <v>132</v>
      </c>
      <c r="C235" s="2"/>
      <c r="D235" s="58">
        <f aca="true" t="shared" si="8" ref="D235:D248">E235*C235</f>
        <v>0</v>
      </c>
      <c r="E235" s="59">
        <v>81</v>
      </c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  <c r="T235" s="124"/>
      <c r="U235" s="124"/>
      <c r="V235" s="124"/>
    </row>
    <row r="236" spans="1:22" s="125" customFormat="1" ht="12.75" customHeight="1">
      <c r="A236" s="56">
        <v>240113</v>
      </c>
      <c r="B236" s="64" t="s">
        <v>133</v>
      </c>
      <c r="C236" s="2"/>
      <c r="D236" s="58">
        <f t="shared" si="8"/>
        <v>0</v>
      </c>
      <c r="E236" s="59">
        <v>21</v>
      </c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  <c r="R236" s="124"/>
      <c r="S236" s="124"/>
      <c r="T236" s="124"/>
      <c r="U236" s="124"/>
      <c r="V236" s="124"/>
    </row>
    <row r="237" spans="1:22" s="125" customFormat="1" ht="12.75" customHeight="1">
      <c r="A237" s="56">
        <v>240213</v>
      </c>
      <c r="B237" s="64" t="s">
        <v>134</v>
      </c>
      <c r="C237" s="2"/>
      <c r="D237" s="58">
        <f t="shared" si="8"/>
        <v>0</v>
      </c>
      <c r="E237" s="59">
        <v>41</v>
      </c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  <c r="S237" s="124"/>
      <c r="T237" s="124"/>
      <c r="U237" s="124"/>
      <c r="V237" s="124"/>
    </row>
    <row r="238" spans="1:22" s="125" customFormat="1" ht="12.75" customHeight="1">
      <c r="A238" s="12"/>
      <c r="B238" s="86"/>
      <c r="C238" s="128"/>
      <c r="D238" s="128"/>
      <c r="E238" s="128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  <c r="R238" s="124"/>
      <c r="S238" s="124"/>
      <c r="T238" s="124"/>
      <c r="U238" s="124"/>
      <c r="V238" s="124"/>
    </row>
    <row r="239" spans="1:22" s="125" customFormat="1" ht="12.75" customHeight="1">
      <c r="A239" s="56">
        <v>240523</v>
      </c>
      <c r="B239" s="57" t="s">
        <v>135</v>
      </c>
      <c r="C239" s="2"/>
      <c r="D239" s="58">
        <f t="shared" si="8"/>
        <v>0</v>
      </c>
      <c r="E239" s="59">
        <v>62</v>
      </c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  <c r="T239" s="124"/>
      <c r="U239" s="124"/>
      <c r="V239" s="124"/>
    </row>
    <row r="240" spans="1:22" s="125" customFormat="1" ht="12.75" customHeight="1">
      <c r="A240" s="56">
        <v>240723</v>
      </c>
      <c r="B240" s="64" t="s">
        <v>136</v>
      </c>
      <c r="C240" s="2"/>
      <c r="D240" s="58">
        <f t="shared" si="8"/>
        <v>0</v>
      </c>
      <c r="E240" s="59">
        <v>114</v>
      </c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  <c r="R240" s="124"/>
      <c r="S240" s="124"/>
      <c r="T240" s="124"/>
      <c r="U240" s="124"/>
      <c r="V240" s="124"/>
    </row>
    <row r="241" spans="1:22" s="125" customFormat="1" ht="12.75" customHeight="1">
      <c r="A241" s="56">
        <v>240023</v>
      </c>
      <c r="B241" s="64" t="s">
        <v>137</v>
      </c>
      <c r="C241" s="2"/>
      <c r="D241" s="58">
        <f t="shared" si="8"/>
        <v>0</v>
      </c>
      <c r="E241" s="59">
        <v>36</v>
      </c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  <c r="S241" s="124"/>
      <c r="T241" s="124"/>
      <c r="U241" s="124"/>
      <c r="V241" s="124"/>
    </row>
    <row r="242" spans="1:22" s="125" customFormat="1" ht="12.75" customHeight="1">
      <c r="A242" s="56">
        <v>240123</v>
      </c>
      <c r="B242" s="64" t="s">
        <v>138</v>
      </c>
      <c r="C242" s="2"/>
      <c r="D242" s="58">
        <f t="shared" si="8"/>
        <v>0</v>
      </c>
      <c r="E242" s="59">
        <v>51</v>
      </c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  <c r="S242" s="124"/>
      <c r="T242" s="124"/>
      <c r="U242" s="124"/>
      <c r="V242" s="124"/>
    </row>
    <row r="243" spans="1:22" s="125" customFormat="1" ht="12.75" customHeight="1">
      <c r="A243" s="56">
        <v>240223</v>
      </c>
      <c r="B243" s="64" t="s">
        <v>139</v>
      </c>
      <c r="C243" s="2"/>
      <c r="D243" s="58">
        <f t="shared" si="8"/>
        <v>0</v>
      </c>
      <c r="E243" s="59">
        <v>102</v>
      </c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  <c r="S243" s="124"/>
      <c r="T243" s="124"/>
      <c r="U243" s="124"/>
      <c r="V243" s="124"/>
    </row>
    <row r="244" spans="1:22" s="125" customFormat="1" ht="12.75" customHeight="1">
      <c r="A244" s="12"/>
      <c r="B244" s="86"/>
      <c r="C244" s="128"/>
      <c r="D244" s="128"/>
      <c r="E244" s="128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124"/>
      <c r="U244" s="124"/>
      <c r="V244" s="124"/>
    </row>
    <row r="245" spans="1:22" s="125" customFormat="1" ht="12.75" customHeight="1">
      <c r="A245" s="56">
        <v>240633</v>
      </c>
      <c r="B245" s="64" t="s">
        <v>140</v>
      </c>
      <c r="C245" s="2"/>
      <c r="D245" s="58">
        <f t="shared" si="8"/>
        <v>0</v>
      </c>
      <c r="E245" s="59">
        <v>52</v>
      </c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124"/>
      <c r="U245" s="124"/>
      <c r="V245" s="124"/>
    </row>
    <row r="246" spans="1:22" s="125" customFormat="1" ht="12.75" customHeight="1">
      <c r="A246" s="56">
        <v>240643</v>
      </c>
      <c r="B246" s="64" t="s">
        <v>141</v>
      </c>
      <c r="C246" s="2"/>
      <c r="D246" s="58">
        <f t="shared" si="8"/>
        <v>0</v>
      </c>
      <c r="E246" s="59">
        <v>79</v>
      </c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124"/>
      <c r="U246" s="124"/>
      <c r="V246" s="124"/>
    </row>
    <row r="247" spans="1:22" s="125" customFormat="1" ht="12.75" customHeight="1">
      <c r="A247" s="56">
        <v>240133</v>
      </c>
      <c r="B247" s="64" t="s">
        <v>142</v>
      </c>
      <c r="C247" s="2"/>
      <c r="D247" s="58">
        <f t="shared" si="8"/>
        <v>0</v>
      </c>
      <c r="E247" s="59">
        <v>30</v>
      </c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124"/>
      <c r="U247" s="124"/>
      <c r="V247" s="124"/>
    </row>
    <row r="248" spans="1:22" s="125" customFormat="1" ht="12.75" customHeight="1">
      <c r="A248" s="56">
        <v>240143</v>
      </c>
      <c r="B248" s="64" t="s">
        <v>143</v>
      </c>
      <c r="C248" s="2"/>
      <c r="D248" s="58">
        <f t="shared" si="8"/>
        <v>0</v>
      </c>
      <c r="E248" s="59">
        <v>52</v>
      </c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124"/>
      <c r="U248" s="124"/>
      <c r="V248" s="124"/>
    </row>
    <row r="249" spans="1:22" s="125" customFormat="1" ht="12.75" customHeight="1">
      <c r="A249" s="12"/>
      <c r="B249" s="86"/>
      <c r="C249" s="14"/>
      <c r="D249" s="15"/>
      <c r="E249" s="16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124"/>
      <c r="U249" s="124"/>
      <c r="V249" s="124"/>
    </row>
    <row r="250" spans="1:22" s="135" customFormat="1" ht="12.75" customHeight="1">
      <c r="A250" s="133"/>
      <c r="B250" s="92" t="s">
        <v>86</v>
      </c>
      <c r="C250" s="134"/>
      <c r="D250" s="94"/>
      <c r="E250" s="95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</row>
    <row r="251" spans="1:22" s="135" customFormat="1" ht="12.75" customHeight="1">
      <c r="A251" s="136">
        <v>240514</v>
      </c>
      <c r="B251" s="57" t="s">
        <v>144</v>
      </c>
      <c r="C251" s="2"/>
      <c r="D251" s="58">
        <f>E251*C251</f>
        <v>0</v>
      </c>
      <c r="E251" s="59">
        <v>40</v>
      </c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</row>
    <row r="252" spans="1:22" s="125" customFormat="1" ht="12.75" customHeight="1">
      <c r="A252" s="56">
        <v>240714</v>
      </c>
      <c r="B252" s="64" t="s">
        <v>145</v>
      </c>
      <c r="C252" s="2"/>
      <c r="D252" s="58">
        <f aca="true" t="shared" si="9" ref="D252:D265">E252*C252</f>
        <v>0</v>
      </c>
      <c r="E252" s="59">
        <v>81</v>
      </c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124"/>
      <c r="U252" s="124"/>
      <c r="V252" s="124"/>
    </row>
    <row r="253" spans="1:22" s="125" customFormat="1" ht="12.75" customHeight="1">
      <c r="A253" s="56">
        <v>240114</v>
      </c>
      <c r="B253" s="64" t="s">
        <v>146</v>
      </c>
      <c r="C253" s="2"/>
      <c r="D253" s="58">
        <f t="shared" si="9"/>
        <v>0</v>
      </c>
      <c r="E253" s="59">
        <v>21</v>
      </c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124"/>
      <c r="U253" s="124"/>
      <c r="V253" s="124"/>
    </row>
    <row r="254" spans="1:22" s="125" customFormat="1" ht="12.75" customHeight="1">
      <c r="A254" s="56">
        <v>240214</v>
      </c>
      <c r="B254" s="64" t="s">
        <v>147</v>
      </c>
      <c r="C254" s="2"/>
      <c r="D254" s="58">
        <f t="shared" si="9"/>
        <v>0</v>
      </c>
      <c r="E254" s="59">
        <v>41</v>
      </c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124"/>
      <c r="U254" s="124"/>
      <c r="V254" s="124"/>
    </row>
    <row r="255" spans="1:22" s="125" customFormat="1" ht="12.75" customHeight="1">
      <c r="A255" s="12"/>
      <c r="B255" s="86"/>
      <c r="C255" s="128"/>
      <c r="D255" s="128"/>
      <c r="E255" s="128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124"/>
      <c r="U255" s="124"/>
      <c r="V255" s="124"/>
    </row>
    <row r="256" spans="1:22" s="125" customFormat="1" ht="12.75" customHeight="1">
      <c r="A256" s="56">
        <v>240524</v>
      </c>
      <c r="B256" s="57" t="s">
        <v>148</v>
      </c>
      <c r="C256" s="2"/>
      <c r="D256" s="58">
        <f t="shared" si="9"/>
        <v>0</v>
      </c>
      <c r="E256" s="59">
        <v>62</v>
      </c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124"/>
      <c r="U256" s="124"/>
      <c r="V256" s="124"/>
    </row>
    <row r="257" spans="1:22" s="125" customFormat="1" ht="12.75" customHeight="1">
      <c r="A257" s="56">
        <v>240724</v>
      </c>
      <c r="B257" s="64" t="s">
        <v>149</v>
      </c>
      <c r="C257" s="2"/>
      <c r="D257" s="58">
        <f t="shared" si="9"/>
        <v>0</v>
      </c>
      <c r="E257" s="59">
        <v>114</v>
      </c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124"/>
      <c r="U257" s="124"/>
      <c r="V257" s="124"/>
    </row>
    <row r="258" spans="1:22" s="125" customFormat="1" ht="12.75" customHeight="1">
      <c r="A258" s="56">
        <v>240024</v>
      </c>
      <c r="B258" s="64" t="s">
        <v>150</v>
      </c>
      <c r="C258" s="2"/>
      <c r="D258" s="58">
        <f t="shared" si="9"/>
        <v>0</v>
      </c>
      <c r="E258" s="59">
        <v>36</v>
      </c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124"/>
      <c r="U258" s="124"/>
      <c r="V258" s="124"/>
    </row>
    <row r="259" spans="1:22" s="125" customFormat="1" ht="12.75" customHeight="1">
      <c r="A259" s="56">
        <v>240124</v>
      </c>
      <c r="B259" s="64" t="s">
        <v>151</v>
      </c>
      <c r="C259" s="2"/>
      <c r="D259" s="58">
        <f t="shared" si="9"/>
        <v>0</v>
      </c>
      <c r="E259" s="59">
        <v>51</v>
      </c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124"/>
      <c r="U259" s="124"/>
      <c r="V259" s="124"/>
    </row>
    <row r="260" spans="1:22" s="125" customFormat="1" ht="12.75" customHeight="1">
      <c r="A260" s="56">
        <v>240224</v>
      </c>
      <c r="B260" s="64" t="s">
        <v>152</v>
      </c>
      <c r="C260" s="2"/>
      <c r="D260" s="58">
        <f t="shared" si="9"/>
        <v>0</v>
      </c>
      <c r="E260" s="59">
        <v>102</v>
      </c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124"/>
      <c r="U260" s="124"/>
      <c r="V260" s="124"/>
    </row>
    <row r="261" spans="1:22" s="125" customFormat="1" ht="12.75" customHeight="1">
      <c r="A261" s="12"/>
      <c r="B261" s="86"/>
      <c r="C261" s="128"/>
      <c r="D261" s="128"/>
      <c r="E261" s="128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124"/>
      <c r="U261" s="124"/>
      <c r="V261" s="124"/>
    </row>
    <row r="262" spans="1:22" s="125" customFormat="1" ht="12.75" customHeight="1">
      <c r="A262" s="56">
        <v>240634</v>
      </c>
      <c r="B262" s="64" t="s">
        <v>153</v>
      </c>
      <c r="C262" s="2"/>
      <c r="D262" s="58">
        <f t="shared" si="9"/>
        <v>0</v>
      </c>
      <c r="E262" s="59">
        <v>52</v>
      </c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124"/>
      <c r="U262" s="124"/>
      <c r="V262" s="124"/>
    </row>
    <row r="263" spans="1:22" s="125" customFormat="1" ht="12.75" customHeight="1">
      <c r="A263" s="56">
        <v>240644</v>
      </c>
      <c r="B263" s="64" t="s">
        <v>154</v>
      </c>
      <c r="C263" s="2"/>
      <c r="D263" s="58">
        <f t="shared" si="9"/>
        <v>0</v>
      </c>
      <c r="E263" s="59">
        <v>79</v>
      </c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124"/>
      <c r="U263" s="124"/>
      <c r="V263" s="124"/>
    </row>
    <row r="264" spans="1:22" s="125" customFormat="1" ht="12.75" customHeight="1">
      <c r="A264" s="56">
        <v>240134</v>
      </c>
      <c r="B264" s="64" t="s">
        <v>155</v>
      </c>
      <c r="C264" s="2"/>
      <c r="D264" s="58">
        <f t="shared" si="9"/>
        <v>0</v>
      </c>
      <c r="E264" s="59">
        <v>30</v>
      </c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124"/>
      <c r="U264" s="124"/>
      <c r="V264" s="124"/>
    </row>
    <row r="265" spans="1:22" s="125" customFormat="1" ht="12.75" customHeight="1">
      <c r="A265" s="56">
        <v>240144</v>
      </c>
      <c r="B265" s="64" t="s">
        <v>156</v>
      </c>
      <c r="C265" s="2"/>
      <c r="D265" s="58">
        <f t="shared" si="9"/>
        <v>0</v>
      </c>
      <c r="E265" s="59">
        <v>52</v>
      </c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124"/>
      <c r="U265" s="124"/>
      <c r="V265" s="124"/>
    </row>
    <row r="266" spans="3:24" s="125" customFormat="1" ht="12.75" customHeight="1">
      <c r="C266" s="137"/>
      <c r="D266" s="138"/>
      <c r="E266" s="139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124"/>
      <c r="U266" s="124"/>
      <c r="V266" s="124"/>
      <c r="W266" s="124"/>
      <c r="X266" s="124"/>
    </row>
    <row r="267" spans="1:24" s="125" customFormat="1" ht="12.75" customHeight="1">
      <c r="A267" s="51" t="s">
        <v>157</v>
      </c>
      <c r="B267" s="52"/>
      <c r="C267" s="53"/>
      <c r="D267" s="54"/>
      <c r="E267" s="55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124"/>
      <c r="U267" s="124"/>
      <c r="V267" s="124"/>
      <c r="W267" s="124"/>
      <c r="X267" s="124"/>
    </row>
    <row r="268" spans="1:24" s="125" customFormat="1" ht="12.75" customHeight="1">
      <c r="A268" s="56">
        <v>240901</v>
      </c>
      <c r="B268" s="64" t="s">
        <v>158</v>
      </c>
      <c r="C268" s="2"/>
      <c r="D268" s="58">
        <f>E268*C268</f>
        <v>0</v>
      </c>
      <c r="E268" s="59">
        <v>154</v>
      </c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124"/>
      <c r="U268" s="124"/>
      <c r="V268" s="124"/>
      <c r="W268" s="124"/>
      <c r="X268" s="124"/>
    </row>
    <row r="269" spans="1:24" s="125" customFormat="1" ht="12.75" customHeight="1">
      <c r="A269" s="56">
        <v>240902</v>
      </c>
      <c r="B269" s="64" t="s">
        <v>159</v>
      </c>
      <c r="C269" s="2"/>
      <c r="D269" s="58">
        <f aca="true" t="shared" si="10" ref="D269:D288">E269*C269</f>
        <v>0</v>
      </c>
      <c r="E269" s="59">
        <v>154</v>
      </c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124"/>
      <c r="U269" s="124"/>
      <c r="V269" s="124"/>
      <c r="W269" s="124"/>
      <c r="X269" s="124"/>
    </row>
    <row r="270" spans="1:24" s="125" customFormat="1" ht="12.75" customHeight="1">
      <c r="A270" s="56">
        <v>240903</v>
      </c>
      <c r="B270" s="64" t="s">
        <v>160</v>
      </c>
      <c r="C270" s="2"/>
      <c r="D270" s="58">
        <f t="shared" si="10"/>
        <v>0</v>
      </c>
      <c r="E270" s="59">
        <v>154</v>
      </c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124"/>
      <c r="U270" s="124"/>
      <c r="V270" s="124"/>
      <c r="W270" s="124"/>
      <c r="X270" s="124"/>
    </row>
    <row r="271" spans="1:24" s="125" customFormat="1" ht="12.75" customHeight="1">
      <c r="A271" s="56">
        <v>240904</v>
      </c>
      <c r="B271" s="64" t="s">
        <v>161</v>
      </c>
      <c r="C271" s="2"/>
      <c r="D271" s="58">
        <f t="shared" si="10"/>
        <v>0</v>
      </c>
      <c r="E271" s="59">
        <v>154</v>
      </c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124"/>
      <c r="U271" s="124"/>
      <c r="V271" s="124"/>
      <c r="W271" s="124"/>
      <c r="X271" s="124"/>
    </row>
    <row r="272" spans="1:24" s="125" customFormat="1" ht="12.75" customHeight="1">
      <c r="A272" s="74"/>
      <c r="B272" s="13"/>
      <c r="C272" s="128"/>
      <c r="D272" s="128"/>
      <c r="E272" s="128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124"/>
      <c r="U272" s="124"/>
      <c r="V272" s="124"/>
      <c r="W272" s="124"/>
      <c r="X272" s="124"/>
    </row>
    <row r="273" spans="1:24" s="125" customFormat="1" ht="12.75" customHeight="1">
      <c r="A273" s="56">
        <v>224000</v>
      </c>
      <c r="B273" s="64" t="s">
        <v>162</v>
      </c>
      <c r="C273" s="2"/>
      <c r="D273" s="58">
        <f t="shared" si="10"/>
        <v>0</v>
      </c>
      <c r="E273" s="59">
        <v>97</v>
      </c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124"/>
      <c r="U273" s="124"/>
      <c r="V273" s="124"/>
      <c r="W273" s="124"/>
      <c r="X273" s="124"/>
    </row>
    <row r="274" spans="1:24" s="125" customFormat="1" ht="12.75" customHeight="1">
      <c r="A274" s="56">
        <v>224001</v>
      </c>
      <c r="B274" s="64" t="s">
        <v>163</v>
      </c>
      <c r="C274" s="2"/>
      <c r="D274" s="58">
        <f t="shared" si="10"/>
        <v>0</v>
      </c>
      <c r="E274" s="59">
        <v>101</v>
      </c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124"/>
      <c r="U274" s="124"/>
      <c r="V274" s="124"/>
      <c r="W274" s="124"/>
      <c r="X274" s="124"/>
    </row>
    <row r="275" spans="1:24" s="125" customFormat="1" ht="12.75" customHeight="1">
      <c r="A275" s="56">
        <v>224012</v>
      </c>
      <c r="B275" s="64" t="s">
        <v>164</v>
      </c>
      <c r="C275" s="2"/>
      <c r="D275" s="58">
        <f t="shared" si="10"/>
        <v>0</v>
      </c>
      <c r="E275" s="59">
        <v>107</v>
      </c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124"/>
      <c r="U275" s="124"/>
      <c r="V275" s="124"/>
      <c r="W275" s="124"/>
      <c r="X275" s="124"/>
    </row>
    <row r="276" spans="1:24" s="125" customFormat="1" ht="12.75" customHeight="1">
      <c r="A276" s="56">
        <v>224013</v>
      </c>
      <c r="B276" s="64" t="s">
        <v>165</v>
      </c>
      <c r="C276" s="2"/>
      <c r="D276" s="58">
        <f t="shared" si="10"/>
        <v>0</v>
      </c>
      <c r="E276" s="59">
        <v>117</v>
      </c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124"/>
      <c r="U276" s="124"/>
      <c r="V276" s="124"/>
      <c r="W276" s="124"/>
      <c r="X276" s="124"/>
    </row>
    <row r="277" spans="1:24" s="125" customFormat="1" ht="12.75" customHeight="1">
      <c r="A277" s="74"/>
      <c r="B277" s="13"/>
      <c r="C277" s="128"/>
      <c r="D277" s="128"/>
      <c r="E277" s="128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124"/>
      <c r="U277" s="124"/>
      <c r="V277" s="124"/>
      <c r="W277" s="124"/>
      <c r="X277" s="124"/>
    </row>
    <row r="278" spans="1:24" s="125" customFormat="1" ht="12.75" customHeight="1">
      <c r="A278" s="140">
        <v>240810</v>
      </c>
      <c r="B278" s="141" t="s">
        <v>985</v>
      </c>
      <c r="C278" s="2"/>
      <c r="D278" s="58">
        <f t="shared" si="10"/>
        <v>0</v>
      </c>
      <c r="E278" s="65">
        <v>159</v>
      </c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124"/>
      <c r="U278" s="124"/>
      <c r="V278" s="124"/>
      <c r="W278" s="124"/>
      <c r="X278" s="124"/>
    </row>
    <row r="279" spans="1:24" s="125" customFormat="1" ht="12.75" customHeight="1">
      <c r="A279" s="140">
        <v>240811</v>
      </c>
      <c r="B279" s="141" t="s">
        <v>984</v>
      </c>
      <c r="C279" s="2"/>
      <c r="D279" s="58">
        <f t="shared" si="10"/>
        <v>0</v>
      </c>
      <c r="E279" s="65">
        <v>159</v>
      </c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124"/>
      <c r="U279" s="124"/>
      <c r="V279" s="124"/>
      <c r="W279" s="124"/>
      <c r="X279" s="124"/>
    </row>
    <row r="280" spans="1:24" s="125" customFormat="1" ht="12.75" customHeight="1">
      <c r="A280" s="140">
        <v>240812</v>
      </c>
      <c r="B280" s="141" t="s">
        <v>983</v>
      </c>
      <c r="C280" s="2"/>
      <c r="D280" s="58">
        <f t="shared" si="10"/>
        <v>0</v>
      </c>
      <c r="E280" s="65">
        <v>159</v>
      </c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124"/>
      <c r="U280" s="124"/>
      <c r="V280" s="124"/>
      <c r="W280" s="124"/>
      <c r="X280" s="124"/>
    </row>
    <row r="281" spans="1:24" s="125" customFormat="1" ht="12.75" customHeight="1">
      <c r="A281" s="140">
        <v>240815</v>
      </c>
      <c r="B281" s="141" t="s">
        <v>982</v>
      </c>
      <c r="C281" s="2"/>
      <c r="D281" s="58">
        <f t="shared" si="10"/>
        <v>0</v>
      </c>
      <c r="E281" s="142">
        <v>165</v>
      </c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124"/>
      <c r="U281" s="124"/>
      <c r="V281" s="124"/>
      <c r="W281" s="124"/>
      <c r="X281" s="124"/>
    </row>
    <row r="282" spans="1:24" s="125" customFormat="1" ht="12.75" customHeight="1">
      <c r="A282" s="140">
        <v>240813</v>
      </c>
      <c r="B282" s="141" t="s">
        <v>981</v>
      </c>
      <c r="C282" s="2"/>
      <c r="D282" s="58">
        <f t="shared" si="10"/>
        <v>0</v>
      </c>
      <c r="E282" s="65">
        <v>159</v>
      </c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124"/>
      <c r="U282" s="124"/>
      <c r="V282" s="124"/>
      <c r="W282" s="124"/>
      <c r="X282" s="124"/>
    </row>
    <row r="283" spans="1:24" s="125" customFormat="1" ht="12.75" customHeight="1">
      <c r="A283" s="140">
        <v>240814</v>
      </c>
      <c r="B283" s="141" t="s">
        <v>980</v>
      </c>
      <c r="C283" s="2"/>
      <c r="D283" s="58">
        <f t="shared" si="10"/>
        <v>0</v>
      </c>
      <c r="E283" s="142">
        <v>165</v>
      </c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124"/>
      <c r="U283" s="124"/>
      <c r="V283" s="124"/>
      <c r="W283" s="124"/>
      <c r="X283" s="124"/>
    </row>
    <row r="284" spans="1:24" s="125" customFormat="1" ht="12.75" customHeight="1">
      <c r="A284" s="126"/>
      <c r="B284" s="127"/>
      <c r="C284" s="128"/>
      <c r="D284" s="128"/>
      <c r="E284" s="128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124"/>
      <c r="U284" s="124"/>
      <c r="V284" s="124"/>
      <c r="W284" s="124"/>
      <c r="X284" s="124"/>
    </row>
    <row r="285" spans="1:24" s="125" customFormat="1" ht="12.75" customHeight="1">
      <c r="A285" s="140">
        <v>240801</v>
      </c>
      <c r="B285" s="141" t="s">
        <v>986</v>
      </c>
      <c r="C285" s="2"/>
      <c r="D285" s="58">
        <f t="shared" si="10"/>
        <v>0</v>
      </c>
      <c r="E285" s="65">
        <v>65</v>
      </c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124"/>
      <c r="U285" s="124"/>
      <c r="V285" s="124"/>
      <c r="W285" s="124"/>
      <c r="X285" s="124"/>
    </row>
    <row r="286" spans="1:24" s="125" customFormat="1" ht="12.75" customHeight="1">
      <c r="A286" s="140">
        <v>240802</v>
      </c>
      <c r="B286" s="141" t="s">
        <v>987</v>
      </c>
      <c r="C286" s="2"/>
      <c r="D286" s="58">
        <f t="shared" si="10"/>
        <v>0</v>
      </c>
      <c r="E286" s="65">
        <v>68</v>
      </c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124"/>
      <c r="U286" s="124"/>
      <c r="V286" s="124"/>
      <c r="W286" s="124"/>
      <c r="X286" s="124"/>
    </row>
    <row r="287" spans="1:24" s="125" customFormat="1" ht="12.75" customHeight="1">
      <c r="A287" s="140">
        <v>240803</v>
      </c>
      <c r="B287" s="141" t="s">
        <v>988</v>
      </c>
      <c r="C287" s="2"/>
      <c r="D287" s="58">
        <f t="shared" si="10"/>
        <v>0</v>
      </c>
      <c r="E287" s="65">
        <v>65</v>
      </c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124"/>
      <c r="U287" s="124"/>
      <c r="V287" s="124"/>
      <c r="W287" s="124"/>
      <c r="X287" s="124"/>
    </row>
    <row r="288" spans="1:24" s="125" customFormat="1" ht="12.75" customHeight="1">
      <c r="A288" s="140">
        <v>240804</v>
      </c>
      <c r="B288" s="141" t="s">
        <v>989</v>
      </c>
      <c r="C288" s="2"/>
      <c r="D288" s="58">
        <f t="shared" si="10"/>
        <v>0</v>
      </c>
      <c r="E288" s="65">
        <v>68</v>
      </c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124"/>
      <c r="U288" s="124"/>
      <c r="V288" s="124"/>
      <c r="W288" s="124"/>
      <c r="X288" s="124"/>
    </row>
    <row r="289" spans="3:24" s="125" customFormat="1" ht="12.75" customHeight="1">
      <c r="C289" s="137"/>
      <c r="D289" s="138"/>
      <c r="E289" s="139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124"/>
      <c r="U289" s="124"/>
      <c r="V289" s="124"/>
      <c r="W289" s="124"/>
      <c r="X289" s="124"/>
    </row>
    <row r="290" spans="1:24" s="97" customFormat="1" ht="12.75" customHeight="1">
      <c r="A290" s="51" t="s">
        <v>166</v>
      </c>
      <c r="B290" s="52"/>
      <c r="C290" s="143"/>
      <c r="D290" s="54"/>
      <c r="E290" s="55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123"/>
      <c r="U290" s="123"/>
      <c r="V290" s="123"/>
      <c r="W290" s="123"/>
      <c r="X290" s="123"/>
    </row>
    <row r="291" spans="1:24" s="125" customFormat="1" ht="12.75" customHeight="1">
      <c r="A291" s="56">
        <v>225300</v>
      </c>
      <c r="B291" s="64" t="s">
        <v>167</v>
      </c>
      <c r="C291" s="2"/>
      <c r="D291" s="58">
        <f>E291*C291</f>
        <v>0</v>
      </c>
      <c r="E291" s="59">
        <v>9.5</v>
      </c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124"/>
      <c r="U291" s="124"/>
      <c r="V291" s="124"/>
      <c r="W291" s="124"/>
      <c r="X291" s="124"/>
    </row>
    <row r="292" spans="1:24" s="125" customFormat="1" ht="12.75" customHeight="1">
      <c r="A292" s="56">
        <v>225301</v>
      </c>
      <c r="B292" s="64" t="s">
        <v>168</v>
      </c>
      <c r="C292" s="2"/>
      <c r="D292" s="58">
        <f>E292*C292</f>
        <v>0</v>
      </c>
      <c r="E292" s="59">
        <v>9.5</v>
      </c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124"/>
      <c r="U292" s="124"/>
      <c r="V292" s="124"/>
      <c r="W292" s="124"/>
      <c r="X292" s="124"/>
    </row>
    <row r="293" spans="1:24" s="125" customFormat="1" ht="12.75" customHeight="1">
      <c r="A293" s="56">
        <v>225302</v>
      </c>
      <c r="B293" s="64" t="s">
        <v>169</v>
      </c>
      <c r="C293" s="2"/>
      <c r="D293" s="58">
        <f>E293*C293</f>
        <v>0</v>
      </c>
      <c r="E293" s="59">
        <v>9.5</v>
      </c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124"/>
      <c r="U293" s="124"/>
      <c r="V293" s="124"/>
      <c r="W293" s="124"/>
      <c r="X293" s="124"/>
    </row>
    <row r="294" spans="1:24" s="125" customFormat="1" ht="12.75" customHeight="1">
      <c r="A294" s="56">
        <v>225303</v>
      </c>
      <c r="B294" s="64" t="s">
        <v>170</v>
      </c>
      <c r="C294" s="2"/>
      <c r="D294" s="58">
        <f>E294*C294</f>
        <v>0</v>
      </c>
      <c r="E294" s="59">
        <v>9.5</v>
      </c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124"/>
      <c r="U294" s="124"/>
      <c r="V294" s="124"/>
      <c r="W294" s="124"/>
      <c r="X294" s="124"/>
    </row>
    <row r="295" spans="1:24" s="125" customFormat="1" ht="12.75" customHeight="1">
      <c r="A295" s="56">
        <v>225304</v>
      </c>
      <c r="B295" s="64" t="s">
        <v>171</v>
      </c>
      <c r="C295" s="2"/>
      <c r="D295" s="58">
        <f>E295*C295</f>
        <v>0</v>
      </c>
      <c r="E295" s="59">
        <v>9.5</v>
      </c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124"/>
      <c r="U295" s="124"/>
      <c r="V295" s="124"/>
      <c r="W295" s="124"/>
      <c r="X295" s="124"/>
    </row>
    <row r="296" spans="1:24" s="125" customFormat="1" ht="12.75" customHeight="1">
      <c r="A296" s="12"/>
      <c r="B296" s="86"/>
      <c r="C296" s="14"/>
      <c r="D296" s="15"/>
      <c r="E296" s="16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124"/>
      <c r="U296" s="124"/>
      <c r="V296" s="124"/>
      <c r="W296" s="124"/>
      <c r="X296" s="124"/>
    </row>
    <row r="297" spans="1:24" s="97" customFormat="1" ht="12.75" customHeight="1">
      <c r="A297" s="51" t="s">
        <v>172</v>
      </c>
      <c r="B297" s="52"/>
      <c r="C297" s="143"/>
      <c r="D297" s="54"/>
      <c r="E297" s="55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123"/>
      <c r="U297" s="123"/>
      <c r="V297" s="123"/>
      <c r="W297" s="123"/>
      <c r="X297" s="123"/>
    </row>
    <row r="298" spans="1:24" s="125" customFormat="1" ht="12.75" customHeight="1">
      <c r="A298" s="56">
        <v>225400</v>
      </c>
      <c r="B298" s="64" t="s">
        <v>173</v>
      </c>
      <c r="C298" s="2"/>
      <c r="D298" s="58">
        <f>E298*C298</f>
        <v>0</v>
      </c>
      <c r="E298" s="59">
        <v>7</v>
      </c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124"/>
      <c r="U298" s="124"/>
      <c r="V298" s="124"/>
      <c r="W298" s="124"/>
      <c r="X298" s="124"/>
    </row>
    <row r="299" spans="1:24" s="125" customFormat="1" ht="12.75" customHeight="1">
      <c r="A299" s="56">
        <v>225401</v>
      </c>
      <c r="B299" s="64" t="s">
        <v>174</v>
      </c>
      <c r="C299" s="2"/>
      <c r="D299" s="58">
        <f aca="true" t="shared" si="11" ref="D299:D306">E299*C299</f>
        <v>0</v>
      </c>
      <c r="E299" s="59">
        <v>7</v>
      </c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124"/>
      <c r="U299" s="124"/>
      <c r="V299" s="124"/>
      <c r="W299" s="124"/>
      <c r="X299" s="124"/>
    </row>
    <row r="300" spans="1:24" s="125" customFormat="1" ht="12.75" customHeight="1">
      <c r="A300" s="56">
        <v>225402</v>
      </c>
      <c r="B300" s="64" t="s">
        <v>175</v>
      </c>
      <c r="C300" s="2"/>
      <c r="D300" s="58">
        <f t="shared" si="11"/>
        <v>0</v>
      </c>
      <c r="E300" s="59">
        <v>7</v>
      </c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124"/>
      <c r="U300" s="124"/>
      <c r="V300" s="124"/>
      <c r="W300" s="124"/>
      <c r="X300" s="124"/>
    </row>
    <row r="301" spans="1:24" s="125" customFormat="1" ht="12.75" customHeight="1">
      <c r="A301" s="56">
        <v>225403</v>
      </c>
      <c r="B301" s="64" t="s">
        <v>176</v>
      </c>
      <c r="C301" s="2"/>
      <c r="D301" s="58">
        <f t="shared" si="11"/>
        <v>0</v>
      </c>
      <c r="E301" s="59">
        <v>7</v>
      </c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124"/>
      <c r="U301" s="124"/>
      <c r="V301" s="124"/>
      <c r="W301" s="124"/>
      <c r="X301" s="124"/>
    </row>
    <row r="302" spans="1:24" s="125" customFormat="1" ht="12.75" customHeight="1">
      <c r="A302" s="56">
        <v>225404</v>
      </c>
      <c r="B302" s="64" t="s">
        <v>177</v>
      </c>
      <c r="C302" s="2"/>
      <c r="D302" s="58">
        <f t="shared" si="11"/>
        <v>0</v>
      </c>
      <c r="E302" s="59">
        <v>7</v>
      </c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124"/>
      <c r="U302" s="124"/>
      <c r="V302" s="124"/>
      <c r="W302" s="124"/>
      <c r="X302" s="124"/>
    </row>
    <row r="303" spans="1:24" s="125" customFormat="1" ht="12.75" customHeight="1">
      <c r="A303" s="56">
        <v>225405</v>
      </c>
      <c r="B303" s="64" t="s">
        <v>178</v>
      </c>
      <c r="C303" s="2"/>
      <c r="D303" s="58">
        <f t="shared" si="11"/>
        <v>0</v>
      </c>
      <c r="E303" s="59">
        <v>7</v>
      </c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124"/>
      <c r="U303" s="124"/>
      <c r="V303" s="124"/>
      <c r="W303" s="124"/>
      <c r="X303" s="124"/>
    </row>
    <row r="304" spans="1:24" s="125" customFormat="1" ht="12.75" customHeight="1">
      <c r="A304" s="56">
        <v>225406</v>
      </c>
      <c r="B304" s="64" t="s">
        <v>179</v>
      </c>
      <c r="C304" s="2"/>
      <c r="D304" s="58">
        <f t="shared" si="11"/>
        <v>0</v>
      </c>
      <c r="E304" s="59">
        <v>7</v>
      </c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124"/>
      <c r="U304" s="124"/>
      <c r="V304" s="124"/>
      <c r="W304" s="124"/>
      <c r="X304" s="124"/>
    </row>
    <row r="305" spans="1:24" s="125" customFormat="1" ht="12.75" customHeight="1">
      <c r="A305" s="67">
        <v>225410</v>
      </c>
      <c r="B305" s="64" t="s">
        <v>180</v>
      </c>
      <c r="C305" s="2"/>
      <c r="D305" s="58">
        <f t="shared" si="11"/>
        <v>0</v>
      </c>
      <c r="E305" s="59">
        <v>19</v>
      </c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124"/>
      <c r="U305" s="124"/>
      <c r="V305" s="124"/>
      <c r="W305" s="124"/>
      <c r="X305" s="124"/>
    </row>
    <row r="306" spans="1:24" s="125" customFormat="1" ht="12.75" customHeight="1">
      <c r="A306" s="67">
        <v>225411</v>
      </c>
      <c r="B306" s="64" t="s">
        <v>181</v>
      </c>
      <c r="C306" s="2"/>
      <c r="D306" s="58">
        <f t="shared" si="11"/>
        <v>0</v>
      </c>
      <c r="E306" s="59">
        <v>16</v>
      </c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124"/>
      <c r="U306" s="124"/>
      <c r="V306" s="124"/>
      <c r="W306" s="124"/>
      <c r="X306" s="124"/>
    </row>
    <row r="307" spans="1:24" s="125" customFormat="1" ht="12.75" customHeight="1">
      <c r="A307" s="12"/>
      <c r="B307" s="86"/>
      <c r="C307" s="14"/>
      <c r="D307" s="15"/>
      <c r="E307" s="16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124"/>
      <c r="U307" s="124"/>
      <c r="V307" s="124"/>
      <c r="W307" s="124"/>
      <c r="X307" s="124"/>
    </row>
    <row r="308" spans="1:24" s="125" customFormat="1" ht="12.75" customHeight="1">
      <c r="A308" s="253" t="s">
        <v>182</v>
      </c>
      <c r="B308" s="254"/>
      <c r="C308" s="143"/>
      <c r="D308" s="54"/>
      <c r="E308" s="55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124"/>
      <c r="U308" s="124"/>
      <c r="V308" s="124"/>
      <c r="W308" s="124"/>
      <c r="X308" s="124"/>
    </row>
    <row r="309" spans="1:24" s="125" customFormat="1" ht="12.75" customHeight="1">
      <c r="A309" s="56">
        <v>229100</v>
      </c>
      <c r="B309" s="57" t="s">
        <v>183</v>
      </c>
      <c r="C309" s="2"/>
      <c r="D309" s="58">
        <f>E309*C309</f>
        <v>0</v>
      </c>
      <c r="E309" s="59">
        <v>22</v>
      </c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124"/>
      <c r="U309" s="124"/>
      <c r="V309" s="124"/>
      <c r="W309" s="124"/>
      <c r="X309" s="124"/>
    </row>
    <row r="310" spans="1:24" s="125" customFormat="1" ht="12.75" customHeight="1">
      <c r="A310" s="56">
        <v>229611</v>
      </c>
      <c r="B310" s="57" t="s">
        <v>990</v>
      </c>
      <c r="C310" s="2"/>
      <c r="D310" s="58">
        <f aca="true" t="shared" si="12" ref="D310:D320">E310*C310</f>
        <v>0</v>
      </c>
      <c r="E310" s="59">
        <v>14</v>
      </c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124"/>
      <c r="U310" s="124"/>
      <c r="V310" s="124"/>
      <c r="W310" s="124"/>
      <c r="X310" s="124"/>
    </row>
    <row r="311" spans="1:24" s="125" customFormat="1" ht="12.75" customHeight="1">
      <c r="A311" s="56">
        <v>229601</v>
      </c>
      <c r="B311" s="57" t="s">
        <v>991</v>
      </c>
      <c r="C311" s="2"/>
      <c r="D311" s="58">
        <f t="shared" si="12"/>
        <v>0</v>
      </c>
      <c r="E311" s="59">
        <v>14.5</v>
      </c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124"/>
      <c r="U311" s="124"/>
      <c r="V311" s="124"/>
      <c r="W311" s="124"/>
      <c r="X311" s="124"/>
    </row>
    <row r="312" spans="1:24" s="125" customFormat="1" ht="12.75" customHeight="1">
      <c r="A312" s="56">
        <v>229700</v>
      </c>
      <c r="B312" s="57" t="s">
        <v>992</v>
      </c>
      <c r="C312" s="2"/>
      <c r="D312" s="58">
        <f t="shared" si="12"/>
        <v>0</v>
      </c>
      <c r="E312" s="59">
        <v>27</v>
      </c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124"/>
      <c r="U312" s="124"/>
      <c r="V312" s="124"/>
      <c r="W312" s="124"/>
      <c r="X312" s="124"/>
    </row>
    <row r="313" spans="1:24" s="125" customFormat="1" ht="12.75" customHeight="1">
      <c r="A313" s="56">
        <v>229701</v>
      </c>
      <c r="B313" s="57" t="s">
        <v>993</v>
      </c>
      <c r="C313" s="2"/>
      <c r="D313" s="58">
        <f t="shared" si="12"/>
        <v>0</v>
      </c>
      <c r="E313" s="59">
        <v>103</v>
      </c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124"/>
      <c r="U313" s="124"/>
      <c r="V313" s="124"/>
      <c r="W313" s="124"/>
      <c r="X313" s="124"/>
    </row>
    <row r="314" spans="1:24" s="125" customFormat="1" ht="12.75" customHeight="1">
      <c r="A314" s="67">
        <v>229603</v>
      </c>
      <c r="B314" s="57" t="s">
        <v>994</v>
      </c>
      <c r="C314" s="2"/>
      <c r="D314" s="58">
        <f t="shared" si="12"/>
        <v>0</v>
      </c>
      <c r="E314" s="59">
        <v>15</v>
      </c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124"/>
      <c r="U314" s="124"/>
      <c r="V314" s="124"/>
      <c r="W314" s="124"/>
      <c r="X314" s="124"/>
    </row>
    <row r="315" spans="1:24" s="125" customFormat="1" ht="12.75" customHeight="1">
      <c r="A315" s="56">
        <v>229702</v>
      </c>
      <c r="B315" s="57" t="s">
        <v>995</v>
      </c>
      <c r="C315" s="2"/>
      <c r="D315" s="58">
        <f t="shared" si="12"/>
        <v>0</v>
      </c>
      <c r="E315" s="59">
        <v>29</v>
      </c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124"/>
      <c r="U315" s="124"/>
      <c r="V315" s="124"/>
      <c r="W315" s="124"/>
      <c r="X315" s="124"/>
    </row>
    <row r="316" spans="1:24" s="125" customFormat="1" ht="12.75" customHeight="1">
      <c r="A316" s="56">
        <v>229602</v>
      </c>
      <c r="B316" s="57" t="s">
        <v>947</v>
      </c>
      <c r="C316" s="2"/>
      <c r="D316" s="58">
        <f t="shared" si="12"/>
        <v>0</v>
      </c>
      <c r="E316" s="59">
        <v>32</v>
      </c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124"/>
      <c r="U316" s="124"/>
      <c r="V316" s="124"/>
      <c r="W316" s="124"/>
      <c r="X316" s="124"/>
    </row>
    <row r="317" spans="1:24" s="125" customFormat="1" ht="12.75" customHeight="1">
      <c r="A317" s="56">
        <v>229703</v>
      </c>
      <c r="B317" s="57" t="s">
        <v>948</v>
      </c>
      <c r="C317" s="2"/>
      <c r="D317" s="58">
        <f t="shared" si="12"/>
        <v>0</v>
      </c>
      <c r="E317" s="59">
        <v>55</v>
      </c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124"/>
      <c r="U317" s="124"/>
      <c r="V317" s="124"/>
      <c r="W317" s="124"/>
      <c r="X317" s="124"/>
    </row>
    <row r="318" spans="1:24" s="125" customFormat="1" ht="12.75" customHeight="1">
      <c r="A318" s="63">
        <v>239601</v>
      </c>
      <c r="B318" s="64" t="s">
        <v>949</v>
      </c>
      <c r="C318" s="2"/>
      <c r="D318" s="58">
        <f t="shared" si="12"/>
        <v>0</v>
      </c>
      <c r="E318" s="59">
        <v>18</v>
      </c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124"/>
      <c r="U318" s="124"/>
      <c r="V318" s="124"/>
      <c r="W318" s="124"/>
      <c r="X318" s="124"/>
    </row>
    <row r="319" spans="1:24" s="125" customFormat="1" ht="12.75" customHeight="1">
      <c r="A319" s="63">
        <v>239700</v>
      </c>
      <c r="B319" s="64" t="s">
        <v>950</v>
      </c>
      <c r="C319" s="2"/>
      <c r="D319" s="58">
        <f t="shared" si="12"/>
        <v>0</v>
      </c>
      <c r="E319" s="59">
        <v>39</v>
      </c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124"/>
      <c r="U319" s="124"/>
      <c r="V319" s="124"/>
      <c r="W319" s="124"/>
      <c r="X319" s="124"/>
    </row>
    <row r="320" spans="1:24" s="125" customFormat="1" ht="12.75" customHeight="1">
      <c r="A320" s="63">
        <v>239701</v>
      </c>
      <c r="B320" s="64" t="s">
        <v>951</v>
      </c>
      <c r="C320" s="2"/>
      <c r="D320" s="58">
        <f t="shared" si="12"/>
        <v>0</v>
      </c>
      <c r="E320" s="59">
        <v>155</v>
      </c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124"/>
      <c r="U320" s="124"/>
      <c r="V320" s="124"/>
      <c r="W320" s="124"/>
      <c r="X320" s="124"/>
    </row>
    <row r="321" spans="1:24" s="125" customFormat="1" ht="12.75" customHeight="1">
      <c r="A321" s="12"/>
      <c r="B321" s="86"/>
      <c r="C321" s="14"/>
      <c r="D321" s="15"/>
      <c r="E321" s="16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124"/>
      <c r="U321" s="124"/>
      <c r="V321" s="124"/>
      <c r="W321" s="124"/>
      <c r="X321" s="124"/>
    </row>
    <row r="322" spans="1:24" s="46" customFormat="1" ht="12.75" customHeight="1">
      <c r="A322" s="46" t="s">
        <v>184</v>
      </c>
      <c r="C322" s="144"/>
      <c r="D322" s="145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</row>
    <row r="323" spans="1:24" s="150" customFormat="1" ht="12.75" customHeight="1">
      <c r="A323" s="146"/>
      <c r="B323" s="147" t="s">
        <v>185</v>
      </c>
      <c r="C323" s="148"/>
      <c r="D323" s="89"/>
      <c r="E323" s="149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</row>
    <row r="324" spans="1:24" s="125" customFormat="1" ht="12.75" customHeight="1">
      <c r="A324" s="151" t="s">
        <v>186</v>
      </c>
      <c r="B324" s="152" t="s">
        <v>187</v>
      </c>
      <c r="C324" s="2"/>
      <c r="D324" s="58">
        <f>E324*C324</f>
        <v>0</v>
      </c>
      <c r="E324" s="153">
        <v>185</v>
      </c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124"/>
      <c r="U324" s="124"/>
      <c r="V324" s="124"/>
      <c r="W324" s="124"/>
      <c r="X324" s="124"/>
    </row>
    <row r="325" spans="1:24" s="125" customFormat="1" ht="12.75" customHeight="1">
      <c r="A325" s="151" t="s">
        <v>188</v>
      </c>
      <c r="B325" s="152" t="s">
        <v>189</v>
      </c>
      <c r="C325" s="2"/>
      <c r="D325" s="58">
        <f aca="true" t="shared" si="13" ref="D325:D387">E325*C325</f>
        <v>0</v>
      </c>
      <c r="E325" s="153">
        <v>57</v>
      </c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124"/>
      <c r="U325" s="124"/>
      <c r="V325" s="124"/>
      <c r="W325" s="124"/>
      <c r="X325" s="124"/>
    </row>
    <row r="326" spans="1:24" s="125" customFormat="1" ht="12.75" customHeight="1">
      <c r="A326" s="151" t="s">
        <v>190</v>
      </c>
      <c r="B326" s="152" t="s">
        <v>191</v>
      </c>
      <c r="C326" s="2"/>
      <c r="D326" s="58">
        <f t="shared" si="13"/>
        <v>0</v>
      </c>
      <c r="E326" s="153">
        <v>32</v>
      </c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124"/>
      <c r="U326" s="124"/>
      <c r="V326" s="124"/>
      <c r="W326" s="124"/>
      <c r="X326" s="124"/>
    </row>
    <row r="327" spans="1:24" s="125" customFormat="1" ht="12.75" customHeight="1">
      <c r="A327" s="151" t="s">
        <v>192</v>
      </c>
      <c r="B327" s="152" t="s">
        <v>193</v>
      </c>
      <c r="C327" s="2"/>
      <c r="D327" s="58">
        <f t="shared" si="13"/>
        <v>0</v>
      </c>
      <c r="E327" s="153">
        <v>32</v>
      </c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124"/>
      <c r="U327" s="124"/>
      <c r="V327" s="124"/>
      <c r="W327" s="124"/>
      <c r="X327" s="124"/>
    </row>
    <row r="328" spans="1:22" s="125" customFormat="1" ht="12.75" customHeight="1">
      <c r="A328" s="151" t="s">
        <v>194</v>
      </c>
      <c r="B328" s="152" t="s">
        <v>195</v>
      </c>
      <c r="C328" s="2"/>
      <c r="D328" s="58">
        <f t="shared" si="13"/>
        <v>0</v>
      </c>
      <c r="E328" s="153">
        <v>1800</v>
      </c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124"/>
      <c r="U328" s="124"/>
      <c r="V328" s="124"/>
    </row>
    <row r="329" spans="1:22" s="125" customFormat="1" ht="12.75" customHeight="1">
      <c r="A329" s="151" t="s">
        <v>196</v>
      </c>
      <c r="B329" s="152" t="s">
        <v>197</v>
      </c>
      <c r="C329" s="2"/>
      <c r="D329" s="58">
        <f t="shared" si="13"/>
        <v>0</v>
      </c>
      <c r="E329" s="153">
        <v>399</v>
      </c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124"/>
      <c r="U329" s="124"/>
      <c r="V329" s="124"/>
    </row>
    <row r="330" spans="1:22" s="125" customFormat="1" ht="12.75" customHeight="1">
      <c r="A330" s="151" t="s">
        <v>198</v>
      </c>
      <c r="B330" s="152" t="s">
        <v>199</v>
      </c>
      <c r="C330" s="2"/>
      <c r="D330" s="58">
        <f t="shared" si="13"/>
        <v>0</v>
      </c>
      <c r="E330" s="153">
        <v>399</v>
      </c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124"/>
      <c r="U330" s="124"/>
      <c r="V330" s="124"/>
    </row>
    <row r="331" spans="1:22" s="125" customFormat="1" ht="12.75" customHeight="1">
      <c r="A331" s="151" t="s">
        <v>200</v>
      </c>
      <c r="B331" s="152" t="s">
        <v>201</v>
      </c>
      <c r="C331" s="2"/>
      <c r="D331" s="58">
        <f t="shared" si="13"/>
        <v>0</v>
      </c>
      <c r="E331" s="153">
        <v>399</v>
      </c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124"/>
      <c r="U331" s="124"/>
      <c r="V331" s="124"/>
    </row>
    <row r="332" spans="1:22" s="125" customFormat="1" ht="12.75" customHeight="1">
      <c r="A332" s="154"/>
      <c r="B332" s="75"/>
      <c r="C332" s="14"/>
      <c r="D332" s="128"/>
      <c r="E332" s="155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124"/>
      <c r="U332" s="124"/>
      <c r="V332" s="124"/>
    </row>
    <row r="333" spans="1:22" s="125" customFormat="1" ht="12.75" customHeight="1">
      <c r="A333" s="151" t="s">
        <v>202</v>
      </c>
      <c r="B333" s="152" t="s">
        <v>203</v>
      </c>
      <c r="C333" s="2"/>
      <c r="D333" s="58">
        <f t="shared" si="13"/>
        <v>0</v>
      </c>
      <c r="E333" s="153">
        <v>44</v>
      </c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124"/>
      <c r="U333" s="124"/>
      <c r="V333" s="124"/>
    </row>
    <row r="334" spans="1:22" s="125" customFormat="1" ht="12.75" customHeight="1">
      <c r="A334" s="151" t="s">
        <v>204</v>
      </c>
      <c r="B334" s="152" t="s">
        <v>205</v>
      </c>
      <c r="C334" s="2"/>
      <c r="D334" s="58">
        <f t="shared" si="13"/>
        <v>0</v>
      </c>
      <c r="E334" s="153">
        <v>32</v>
      </c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124"/>
      <c r="U334" s="124"/>
      <c r="V334" s="124"/>
    </row>
    <row r="335" spans="1:22" s="125" customFormat="1" ht="12.75" customHeight="1">
      <c r="A335" s="151" t="s">
        <v>206</v>
      </c>
      <c r="B335" s="152" t="s">
        <v>207</v>
      </c>
      <c r="C335" s="2"/>
      <c r="D335" s="58">
        <f t="shared" si="13"/>
        <v>0</v>
      </c>
      <c r="E335" s="153">
        <v>32</v>
      </c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124"/>
      <c r="U335" s="124"/>
      <c r="V335" s="124"/>
    </row>
    <row r="336" spans="1:22" s="125" customFormat="1" ht="12.75" customHeight="1">
      <c r="A336" s="151" t="s">
        <v>208</v>
      </c>
      <c r="B336" s="152" t="s">
        <v>209</v>
      </c>
      <c r="C336" s="2"/>
      <c r="D336" s="58">
        <f t="shared" si="13"/>
        <v>0</v>
      </c>
      <c r="E336" s="153">
        <v>32</v>
      </c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124"/>
      <c r="U336" s="124"/>
      <c r="V336" s="124"/>
    </row>
    <row r="337" spans="1:22" s="125" customFormat="1" ht="12.75" customHeight="1">
      <c r="A337" s="154"/>
      <c r="B337" s="75"/>
      <c r="C337" s="14"/>
      <c r="D337" s="128"/>
      <c r="E337" s="155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124"/>
      <c r="U337" s="124"/>
      <c r="V337" s="124"/>
    </row>
    <row r="338" spans="1:22" s="125" customFormat="1" ht="12.75" customHeight="1">
      <c r="A338" s="151" t="s">
        <v>210</v>
      </c>
      <c r="B338" s="152" t="s">
        <v>211</v>
      </c>
      <c r="C338" s="2"/>
      <c r="D338" s="58">
        <f t="shared" si="13"/>
        <v>0</v>
      </c>
      <c r="E338" s="153">
        <v>1299</v>
      </c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  <c r="T338" s="124"/>
      <c r="U338" s="124"/>
      <c r="V338" s="124"/>
    </row>
    <row r="339" spans="1:22" s="125" customFormat="1" ht="12.75" customHeight="1">
      <c r="A339" s="151" t="s">
        <v>212</v>
      </c>
      <c r="B339" s="152" t="s">
        <v>213</v>
      </c>
      <c r="C339" s="2"/>
      <c r="D339" s="58">
        <f t="shared" si="13"/>
        <v>0</v>
      </c>
      <c r="E339" s="153">
        <v>109</v>
      </c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  <c r="T339" s="124"/>
      <c r="U339" s="124"/>
      <c r="V339" s="124"/>
    </row>
    <row r="340" spans="1:22" s="125" customFormat="1" ht="12.75" customHeight="1">
      <c r="A340" s="151" t="s">
        <v>214</v>
      </c>
      <c r="B340" s="152" t="s">
        <v>215</v>
      </c>
      <c r="C340" s="2"/>
      <c r="D340" s="58">
        <f t="shared" si="13"/>
        <v>0</v>
      </c>
      <c r="E340" s="153">
        <v>109</v>
      </c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  <c r="T340" s="124"/>
      <c r="U340" s="124"/>
      <c r="V340" s="124"/>
    </row>
    <row r="341" spans="1:22" s="125" customFormat="1" ht="12.75" customHeight="1">
      <c r="A341" s="151" t="s">
        <v>216</v>
      </c>
      <c r="B341" s="152" t="s">
        <v>217</v>
      </c>
      <c r="C341" s="2"/>
      <c r="D341" s="58">
        <f t="shared" si="13"/>
        <v>0</v>
      </c>
      <c r="E341" s="153">
        <v>109</v>
      </c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  <c r="T341" s="124"/>
      <c r="U341" s="124"/>
      <c r="V341" s="124"/>
    </row>
    <row r="342" spans="1:22" s="125" customFormat="1" ht="12.75" customHeight="1">
      <c r="A342" s="151" t="s">
        <v>218</v>
      </c>
      <c r="B342" s="152" t="s">
        <v>219</v>
      </c>
      <c r="C342" s="2"/>
      <c r="D342" s="58">
        <f t="shared" si="13"/>
        <v>0</v>
      </c>
      <c r="E342" s="153">
        <v>109</v>
      </c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  <c r="T342" s="124"/>
      <c r="U342" s="124"/>
      <c r="V342" s="124"/>
    </row>
    <row r="343" spans="1:22" s="125" customFormat="1" ht="12.75" customHeight="1">
      <c r="A343" s="151" t="s">
        <v>220</v>
      </c>
      <c r="B343" s="152" t="s">
        <v>221</v>
      </c>
      <c r="C343" s="2"/>
      <c r="D343" s="58">
        <f t="shared" si="13"/>
        <v>0</v>
      </c>
      <c r="E343" s="153">
        <v>109</v>
      </c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  <c r="T343" s="124"/>
      <c r="U343" s="124"/>
      <c r="V343" s="124"/>
    </row>
    <row r="344" spans="1:22" s="125" customFormat="1" ht="12.75" customHeight="1">
      <c r="A344" s="151" t="s">
        <v>222</v>
      </c>
      <c r="B344" s="152" t="s">
        <v>223</v>
      </c>
      <c r="C344" s="2"/>
      <c r="D344" s="58">
        <f t="shared" si="13"/>
        <v>0</v>
      </c>
      <c r="E344" s="153">
        <v>169</v>
      </c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  <c r="T344" s="124"/>
      <c r="U344" s="124"/>
      <c r="V344" s="124"/>
    </row>
    <row r="345" spans="1:22" s="125" customFormat="1" ht="12.75" customHeight="1">
      <c r="A345" s="151" t="s">
        <v>224</v>
      </c>
      <c r="B345" s="152" t="s">
        <v>225</v>
      </c>
      <c r="C345" s="2"/>
      <c r="D345" s="58">
        <f t="shared" si="13"/>
        <v>0</v>
      </c>
      <c r="E345" s="153">
        <v>310</v>
      </c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  <c r="T345" s="124"/>
      <c r="U345" s="124"/>
      <c r="V345" s="124"/>
    </row>
    <row r="346" spans="1:22" s="125" customFormat="1" ht="12.75" customHeight="1">
      <c r="A346" s="151" t="s">
        <v>226</v>
      </c>
      <c r="B346" s="152" t="s">
        <v>227</v>
      </c>
      <c r="C346" s="2"/>
      <c r="D346" s="58">
        <f t="shared" si="13"/>
        <v>0</v>
      </c>
      <c r="E346" s="153">
        <v>185</v>
      </c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  <c r="T346" s="124"/>
      <c r="U346" s="124"/>
      <c r="V346" s="124"/>
    </row>
    <row r="347" spans="1:22" s="125" customFormat="1" ht="12.75" customHeight="1">
      <c r="A347" s="151" t="s">
        <v>228</v>
      </c>
      <c r="B347" s="152" t="s">
        <v>229</v>
      </c>
      <c r="C347" s="2"/>
      <c r="D347" s="58">
        <f t="shared" si="13"/>
        <v>0</v>
      </c>
      <c r="E347" s="153">
        <v>185</v>
      </c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  <c r="T347" s="124"/>
      <c r="U347" s="124"/>
      <c r="V347" s="124"/>
    </row>
    <row r="348" spans="1:22" s="125" customFormat="1" ht="12.75" customHeight="1">
      <c r="A348" s="151" t="s">
        <v>230</v>
      </c>
      <c r="B348" s="152" t="s">
        <v>231</v>
      </c>
      <c r="C348" s="2"/>
      <c r="D348" s="58">
        <f t="shared" si="13"/>
        <v>0</v>
      </c>
      <c r="E348" s="153">
        <v>185</v>
      </c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  <c r="T348" s="124"/>
      <c r="U348" s="124"/>
      <c r="V348" s="124"/>
    </row>
    <row r="349" spans="1:22" s="125" customFormat="1" ht="12.75" customHeight="1">
      <c r="A349" s="151" t="s">
        <v>232</v>
      </c>
      <c r="B349" s="152" t="s">
        <v>233</v>
      </c>
      <c r="C349" s="2"/>
      <c r="D349" s="58">
        <f t="shared" si="13"/>
        <v>0</v>
      </c>
      <c r="E349" s="153">
        <v>185</v>
      </c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  <c r="T349" s="124"/>
      <c r="U349" s="124"/>
      <c r="V349" s="124"/>
    </row>
    <row r="350" spans="1:22" s="125" customFormat="1" ht="12.75" customHeight="1">
      <c r="A350" s="12"/>
      <c r="B350" s="86"/>
      <c r="C350" s="14"/>
      <c r="D350" s="128"/>
      <c r="E350" s="16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  <c r="T350" s="124"/>
      <c r="U350" s="124"/>
      <c r="V350" s="124"/>
    </row>
    <row r="351" spans="1:22" s="125" customFormat="1" ht="12.75" customHeight="1">
      <c r="A351" s="151" t="s">
        <v>234</v>
      </c>
      <c r="B351" s="152" t="s">
        <v>235</v>
      </c>
      <c r="C351" s="2"/>
      <c r="D351" s="58">
        <f t="shared" si="13"/>
        <v>0</v>
      </c>
      <c r="E351" s="153">
        <v>17</v>
      </c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  <c r="T351" s="124"/>
      <c r="U351" s="124"/>
      <c r="V351" s="124"/>
    </row>
    <row r="352" spans="1:22" s="125" customFormat="1" ht="12.75" customHeight="1">
      <c r="A352" s="151" t="s">
        <v>236</v>
      </c>
      <c r="B352" s="152" t="s">
        <v>237</v>
      </c>
      <c r="C352" s="2"/>
      <c r="D352" s="58">
        <f t="shared" si="13"/>
        <v>0</v>
      </c>
      <c r="E352" s="153">
        <v>39</v>
      </c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  <c r="T352" s="124"/>
      <c r="U352" s="124"/>
      <c r="V352" s="124"/>
    </row>
    <row r="353" spans="1:22" s="125" customFormat="1" ht="12.75" customHeight="1">
      <c r="A353" s="151" t="s">
        <v>238</v>
      </c>
      <c r="B353" s="152" t="s">
        <v>239</v>
      </c>
      <c r="C353" s="2"/>
      <c r="D353" s="58">
        <f t="shared" si="13"/>
        <v>0</v>
      </c>
      <c r="E353" s="153">
        <v>41</v>
      </c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  <c r="T353" s="124"/>
      <c r="U353" s="124"/>
      <c r="V353" s="124"/>
    </row>
    <row r="354" spans="1:22" s="125" customFormat="1" ht="12.75" customHeight="1">
      <c r="A354" s="151" t="s">
        <v>240</v>
      </c>
      <c r="B354" s="152" t="s">
        <v>241</v>
      </c>
      <c r="C354" s="2"/>
      <c r="D354" s="58">
        <f t="shared" si="13"/>
        <v>0</v>
      </c>
      <c r="E354" s="153">
        <v>12</v>
      </c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  <c r="T354" s="124"/>
      <c r="U354" s="124"/>
      <c r="V354" s="124"/>
    </row>
    <row r="355" spans="1:22" s="125" customFormat="1" ht="12.75" customHeight="1">
      <c r="A355" s="151" t="s">
        <v>242</v>
      </c>
      <c r="B355" s="152" t="s">
        <v>243</v>
      </c>
      <c r="C355" s="2"/>
      <c r="D355" s="58">
        <f t="shared" si="13"/>
        <v>0</v>
      </c>
      <c r="E355" s="153">
        <v>8</v>
      </c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  <c r="T355" s="124"/>
      <c r="U355" s="124"/>
      <c r="V355" s="124"/>
    </row>
    <row r="356" spans="1:22" s="125" customFormat="1" ht="12.75" customHeight="1">
      <c r="A356" s="151" t="s">
        <v>244</v>
      </c>
      <c r="B356" s="152" t="s">
        <v>245</v>
      </c>
      <c r="C356" s="2"/>
      <c r="D356" s="58">
        <f t="shared" si="13"/>
        <v>0</v>
      </c>
      <c r="E356" s="153">
        <v>18</v>
      </c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  <c r="T356" s="124"/>
      <c r="U356" s="124"/>
      <c r="V356" s="124"/>
    </row>
    <row r="357" spans="1:22" s="125" customFormat="1" ht="12.75" customHeight="1">
      <c r="A357" s="151" t="s">
        <v>246</v>
      </c>
      <c r="B357" s="152" t="s">
        <v>247</v>
      </c>
      <c r="C357" s="2"/>
      <c r="D357" s="58">
        <f t="shared" si="13"/>
        <v>0</v>
      </c>
      <c r="E357" s="153">
        <v>27</v>
      </c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  <c r="T357" s="124"/>
      <c r="U357" s="124"/>
      <c r="V357" s="124"/>
    </row>
    <row r="358" spans="1:22" s="125" customFormat="1" ht="12.75" customHeight="1">
      <c r="A358" s="151" t="s">
        <v>248</v>
      </c>
      <c r="B358" s="152" t="s">
        <v>249</v>
      </c>
      <c r="C358" s="2"/>
      <c r="D358" s="58">
        <f t="shared" si="13"/>
        <v>0</v>
      </c>
      <c r="E358" s="153">
        <v>47</v>
      </c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  <c r="T358" s="124"/>
      <c r="U358" s="124"/>
      <c r="V358" s="124"/>
    </row>
    <row r="359" spans="1:22" s="125" customFormat="1" ht="12.75" customHeight="1">
      <c r="A359" s="151" t="s">
        <v>250</v>
      </c>
      <c r="B359" s="152" t="s">
        <v>251</v>
      </c>
      <c r="C359" s="2"/>
      <c r="D359" s="58">
        <f t="shared" si="13"/>
        <v>0</v>
      </c>
      <c r="E359" s="153">
        <v>63</v>
      </c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  <c r="T359" s="124"/>
      <c r="U359" s="124"/>
      <c r="V359" s="124"/>
    </row>
    <row r="360" spans="1:22" s="125" customFormat="1" ht="12.75" customHeight="1">
      <c r="A360" s="12"/>
      <c r="B360" s="17"/>
      <c r="C360" s="14"/>
      <c r="D360" s="128"/>
      <c r="E360" s="38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  <c r="T360" s="124"/>
      <c r="U360" s="124"/>
      <c r="V360" s="124"/>
    </row>
    <row r="361" spans="1:22" s="125" customFormat="1" ht="12.75" customHeight="1">
      <c r="A361" s="151" t="s">
        <v>252</v>
      </c>
      <c r="B361" s="152" t="s">
        <v>253</v>
      </c>
      <c r="C361" s="2"/>
      <c r="D361" s="58">
        <f t="shared" si="13"/>
        <v>0</v>
      </c>
      <c r="E361" s="153">
        <v>42</v>
      </c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  <c r="T361" s="124"/>
      <c r="U361" s="124"/>
      <c r="V361" s="124"/>
    </row>
    <row r="362" spans="1:22" s="125" customFormat="1" ht="12.75" customHeight="1">
      <c r="A362" s="151" t="s">
        <v>254</v>
      </c>
      <c r="B362" s="152" t="s">
        <v>255</v>
      </c>
      <c r="C362" s="2"/>
      <c r="D362" s="58">
        <f t="shared" si="13"/>
        <v>0</v>
      </c>
      <c r="E362" s="153">
        <v>42</v>
      </c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  <c r="T362" s="124"/>
      <c r="U362" s="124"/>
      <c r="V362" s="124"/>
    </row>
    <row r="363" spans="1:22" s="125" customFormat="1" ht="12.75" customHeight="1">
      <c r="A363" s="151" t="s">
        <v>256</v>
      </c>
      <c r="B363" s="152" t="s">
        <v>257</v>
      </c>
      <c r="C363" s="2"/>
      <c r="D363" s="58">
        <f t="shared" si="13"/>
        <v>0</v>
      </c>
      <c r="E363" s="153">
        <v>42</v>
      </c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  <c r="T363" s="124"/>
      <c r="U363" s="124"/>
      <c r="V363" s="124"/>
    </row>
    <row r="364" spans="1:22" s="125" customFormat="1" ht="12.75" customHeight="1">
      <c r="A364" s="151" t="s">
        <v>258</v>
      </c>
      <c r="B364" s="152" t="s">
        <v>259</v>
      </c>
      <c r="C364" s="2"/>
      <c r="D364" s="58">
        <f t="shared" si="13"/>
        <v>0</v>
      </c>
      <c r="E364" s="153">
        <v>42</v>
      </c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  <c r="T364" s="124"/>
      <c r="U364" s="124"/>
      <c r="V364" s="124"/>
    </row>
    <row r="365" spans="1:22" s="125" customFormat="1" ht="12.75" customHeight="1">
      <c r="A365" s="151" t="s">
        <v>260</v>
      </c>
      <c r="B365" s="152" t="s">
        <v>261</v>
      </c>
      <c r="C365" s="2"/>
      <c r="D365" s="58">
        <f t="shared" si="13"/>
        <v>0</v>
      </c>
      <c r="E365" s="153">
        <v>42</v>
      </c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  <c r="Q365" s="124"/>
      <c r="R365" s="124"/>
      <c r="S365" s="124"/>
      <c r="T365" s="124"/>
      <c r="U365" s="124"/>
      <c r="V365" s="124"/>
    </row>
    <row r="366" spans="1:22" s="125" customFormat="1" ht="12.75" customHeight="1">
      <c r="A366" s="151" t="s">
        <v>262</v>
      </c>
      <c r="B366" s="152" t="s">
        <v>263</v>
      </c>
      <c r="C366" s="2"/>
      <c r="D366" s="58">
        <f t="shared" si="13"/>
        <v>0</v>
      </c>
      <c r="E366" s="153">
        <v>42</v>
      </c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4"/>
      <c r="Q366" s="124"/>
      <c r="R366" s="124"/>
      <c r="S366" s="124"/>
      <c r="T366" s="124"/>
      <c r="U366" s="124"/>
      <c r="V366" s="124"/>
    </row>
    <row r="367" spans="1:22" s="125" customFormat="1" ht="12.75" customHeight="1">
      <c r="A367" s="154"/>
      <c r="B367" s="75"/>
      <c r="C367" s="14"/>
      <c r="D367" s="128"/>
      <c r="E367" s="155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  <c r="Q367" s="124"/>
      <c r="R367" s="124"/>
      <c r="S367" s="124"/>
      <c r="T367" s="124"/>
      <c r="U367" s="124"/>
      <c r="V367" s="124"/>
    </row>
    <row r="368" spans="1:22" s="125" customFormat="1" ht="12.75" customHeight="1">
      <c r="A368" s="156" t="s">
        <v>264</v>
      </c>
      <c r="B368" s="66" t="s">
        <v>265</v>
      </c>
      <c r="C368" s="2"/>
      <c r="D368" s="58">
        <f t="shared" si="13"/>
        <v>0</v>
      </c>
      <c r="E368" s="153">
        <v>25</v>
      </c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  <c r="Q368" s="124"/>
      <c r="R368" s="124"/>
      <c r="S368" s="124"/>
      <c r="T368" s="124"/>
      <c r="U368" s="124"/>
      <c r="V368" s="124"/>
    </row>
    <row r="369" spans="1:22" s="125" customFormat="1" ht="12.75" customHeight="1">
      <c r="A369" s="156" t="s">
        <v>266</v>
      </c>
      <c r="B369" s="66" t="s">
        <v>267</v>
      </c>
      <c r="C369" s="2"/>
      <c r="D369" s="58">
        <f t="shared" si="13"/>
        <v>0</v>
      </c>
      <c r="E369" s="153">
        <v>25</v>
      </c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  <c r="Q369" s="124"/>
      <c r="R369" s="124"/>
      <c r="S369" s="124"/>
      <c r="T369" s="124"/>
      <c r="U369" s="124"/>
      <c r="V369" s="124"/>
    </row>
    <row r="370" spans="1:22" s="125" customFormat="1" ht="12.75" customHeight="1">
      <c r="A370" s="157"/>
      <c r="B370" s="127"/>
      <c r="C370" s="14"/>
      <c r="D370" s="128"/>
      <c r="E370" s="158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/>
      <c r="Q370" s="124"/>
      <c r="R370" s="124"/>
      <c r="S370" s="124"/>
      <c r="T370" s="124"/>
      <c r="U370" s="124"/>
      <c r="V370" s="124"/>
    </row>
    <row r="371" spans="1:5" s="124" customFormat="1" ht="12.75" customHeight="1">
      <c r="A371" s="151" t="s">
        <v>268</v>
      </c>
      <c r="B371" s="152" t="s">
        <v>269</v>
      </c>
      <c r="C371" s="2"/>
      <c r="D371" s="58">
        <f t="shared" si="13"/>
        <v>0</v>
      </c>
      <c r="E371" s="153">
        <v>13</v>
      </c>
    </row>
    <row r="372" spans="1:22" s="125" customFormat="1" ht="12.75" customHeight="1">
      <c r="A372" s="159"/>
      <c r="B372" s="160" t="s">
        <v>2</v>
      </c>
      <c r="C372" s="14"/>
      <c r="D372" s="128"/>
      <c r="E372" s="155" t="s">
        <v>2</v>
      </c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4"/>
      <c r="Q372" s="124"/>
      <c r="R372" s="124"/>
      <c r="S372" s="124"/>
      <c r="T372" s="124"/>
      <c r="U372" s="124"/>
      <c r="V372" s="124"/>
    </row>
    <row r="373" spans="1:22" s="125" customFormat="1" ht="12.75" customHeight="1">
      <c r="A373" s="151" t="s">
        <v>270</v>
      </c>
      <c r="B373" s="152" t="s">
        <v>271</v>
      </c>
      <c r="C373" s="2"/>
      <c r="D373" s="58">
        <f t="shared" si="13"/>
        <v>0</v>
      </c>
      <c r="E373" s="153">
        <v>64</v>
      </c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  <c r="Q373" s="124"/>
      <c r="R373" s="124"/>
      <c r="S373" s="124"/>
      <c r="T373" s="124"/>
      <c r="U373" s="124"/>
      <c r="V373" s="124"/>
    </row>
    <row r="374" spans="1:22" s="125" customFormat="1" ht="12.75" customHeight="1">
      <c r="A374" s="151" t="s">
        <v>272</v>
      </c>
      <c r="B374" s="152" t="s">
        <v>273</v>
      </c>
      <c r="C374" s="2"/>
      <c r="D374" s="58">
        <f t="shared" si="13"/>
        <v>0</v>
      </c>
      <c r="E374" s="153">
        <v>64</v>
      </c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  <c r="Q374" s="124"/>
      <c r="R374" s="124"/>
      <c r="S374" s="124"/>
      <c r="T374" s="124"/>
      <c r="U374" s="124"/>
      <c r="V374" s="124"/>
    </row>
    <row r="375" spans="1:22" s="125" customFormat="1" ht="12.75" customHeight="1">
      <c r="A375" s="154"/>
      <c r="B375" s="75"/>
      <c r="C375" s="14"/>
      <c r="D375" s="128"/>
      <c r="E375" s="155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  <c r="Q375" s="124"/>
      <c r="R375" s="124"/>
      <c r="S375" s="124"/>
      <c r="T375" s="124"/>
      <c r="U375" s="124"/>
      <c r="V375" s="124"/>
    </row>
    <row r="376" spans="1:22" s="125" customFormat="1" ht="12.75" customHeight="1">
      <c r="A376" s="156" t="s">
        <v>274</v>
      </c>
      <c r="B376" s="66" t="s">
        <v>275</v>
      </c>
      <c r="C376" s="2"/>
      <c r="D376" s="58">
        <f t="shared" si="13"/>
        <v>0</v>
      </c>
      <c r="E376" s="153">
        <v>40</v>
      </c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  <c r="Q376" s="124"/>
      <c r="R376" s="124"/>
      <c r="S376" s="124"/>
      <c r="T376" s="124"/>
      <c r="U376" s="124"/>
      <c r="V376" s="124"/>
    </row>
    <row r="377" spans="1:22" s="125" customFormat="1" ht="12.75" customHeight="1">
      <c r="A377" s="156" t="s">
        <v>276</v>
      </c>
      <c r="B377" s="66" t="s">
        <v>277</v>
      </c>
      <c r="C377" s="2"/>
      <c r="D377" s="58">
        <f t="shared" si="13"/>
        <v>0</v>
      </c>
      <c r="E377" s="153">
        <v>40</v>
      </c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  <c r="R377" s="124"/>
      <c r="S377" s="124"/>
      <c r="T377" s="124"/>
      <c r="U377" s="124"/>
      <c r="V377" s="124"/>
    </row>
    <row r="378" spans="1:22" s="125" customFormat="1" ht="12.75" customHeight="1">
      <c r="A378" s="157"/>
      <c r="B378" s="127"/>
      <c r="C378" s="14"/>
      <c r="D378" s="128"/>
      <c r="E378" s="155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  <c r="R378" s="124"/>
      <c r="S378" s="124"/>
      <c r="T378" s="124"/>
      <c r="U378" s="124"/>
      <c r="V378" s="124"/>
    </row>
    <row r="379" spans="1:22" s="125" customFormat="1" ht="12.75" customHeight="1">
      <c r="A379" s="151" t="s">
        <v>278</v>
      </c>
      <c r="B379" s="152" t="s">
        <v>279</v>
      </c>
      <c r="C379" s="2"/>
      <c r="D379" s="58">
        <f t="shared" si="13"/>
        <v>0</v>
      </c>
      <c r="E379" s="153">
        <v>6</v>
      </c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  <c r="R379" s="124"/>
      <c r="S379" s="124"/>
      <c r="T379" s="124"/>
      <c r="U379" s="124"/>
      <c r="V379" s="124"/>
    </row>
    <row r="380" spans="1:22" s="125" customFormat="1" ht="12.75" customHeight="1">
      <c r="A380" s="12"/>
      <c r="B380" s="86"/>
      <c r="C380" s="14"/>
      <c r="D380" s="128"/>
      <c r="E380" s="16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  <c r="R380" s="124"/>
      <c r="S380" s="124"/>
      <c r="T380" s="124"/>
      <c r="U380" s="124"/>
      <c r="V380" s="124"/>
    </row>
    <row r="381" spans="1:22" s="125" customFormat="1" ht="12.75" customHeight="1">
      <c r="A381" s="151" t="s">
        <v>280</v>
      </c>
      <c r="B381" s="152" t="s">
        <v>281</v>
      </c>
      <c r="C381" s="2"/>
      <c r="D381" s="58">
        <f t="shared" si="13"/>
        <v>0</v>
      </c>
      <c r="E381" s="153">
        <v>35</v>
      </c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  <c r="Q381" s="124"/>
      <c r="R381" s="124"/>
      <c r="S381" s="124"/>
      <c r="T381" s="124"/>
      <c r="U381" s="124"/>
      <c r="V381" s="124"/>
    </row>
    <row r="382" spans="1:22" s="125" customFormat="1" ht="12.75" customHeight="1">
      <c r="A382" s="151" t="s">
        <v>282</v>
      </c>
      <c r="B382" s="152" t="s">
        <v>283</v>
      </c>
      <c r="C382" s="2"/>
      <c r="D382" s="58">
        <f t="shared" si="13"/>
        <v>0</v>
      </c>
      <c r="E382" s="153">
        <v>25</v>
      </c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  <c r="Q382" s="124"/>
      <c r="R382" s="124"/>
      <c r="S382" s="124"/>
      <c r="T382" s="124"/>
      <c r="U382" s="124"/>
      <c r="V382" s="124"/>
    </row>
    <row r="383" spans="1:22" s="125" customFormat="1" ht="12.75" customHeight="1">
      <c r="A383" s="151" t="s">
        <v>284</v>
      </c>
      <c r="B383" s="152" t="s">
        <v>285</v>
      </c>
      <c r="C383" s="2"/>
      <c r="D383" s="58">
        <f t="shared" si="13"/>
        <v>0</v>
      </c>
      <c r="E383" s="153">
        <v>20</v>
      </c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  <c r="Q383" s="124"/>
      <c r="R383" s="124"/>
      <c r="S383" s="124"/>
      <c r="T383" s="124"/>
      <c r="U383" s="124"/>
      <c r="V383" s="124"/>
    </row>
    <row r="384" spans="1:22" s="125" customFormat="1" ht="12.75" customHeight="1">
      <c r="A384" s="151" t="s">
        <v>286</v>
      </c>
      <c r="B384" s="152" t="s">
        <v>287</v>
      </c>
      <c r="C384" s="2"/>
      <c r="D384" s="58">
        <f t="shared" si="13"/>
        <v>0</v>
      </c>
      <c r="E384" s="153">
        <v>25</v>
      </c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  <c r="Q384" s="124"/>
      <c r="R384" s="124"/>
      <c r="S384" s="124"/>
      <c r="T384" s="124"/>
      <c r="U384" s="124"/>
      <c r="V384" s="124"/>
    </row>
    <row r="385" spans="1:22" s="125" customFormat="1" ht="12.75" customHeight="1">
      <c r="A385" s="151" t="s">
        <v>288</v>
      </c>
      <c r="B385" s="152" t="s">
        <v>289</v>
      </c>
      <c r="C385" s="2"/>
      <c r="D385" s="58">
        <f t="shared" si="13"/>
        <v>0</v>
      </c>
      <c r="E385" s="153">
        <v>29</v>
      </c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4"/>
      <c r="Q385" s="124"/>
      <c r="R385" s="124"/>
      <c r="S385" s="124"/>
      <c r="T385" s="124"/>
      <c r="U385" s="124"/>
      <c r="V385" s="124"/>
    </row>
    <row r="386" spans="1:22" s="125" customFormat="1" ht="12.75" customHeight="1">
      <c r="A386" s="151" t="s">
        <v>290</v>
      </c>
      <c r="B386" s="152" t="s">
        <v>291</v>
      </c>
      <c r="C386" s="2"/>
      <c r="D386" s="58">
        <f t="shared" si="13"/>
        <v>0</v>
      </c>
      <c r="E386" s="153">
        <v>43</v>
      </c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  <c r="Q386" s="124"/>
      <c r="R386" s="124"/>
      <c r="S386" s="124"/>
      <c r="T386" s="124"/>
      <c r="U386" s="124"/>
      <c r="V386" s="124"/>
    </row>
    <row r="387" spans="1:22" s="125" customFormat="1" ht="12.75" customHeight="1">
      <c r="A387" s="151" t="s">
        <v>292</v>
      </c>
      <c r="B387" s="152" t="s">
        <v>293</v>
      </c>
      <c r="C387" s="2"/>
      <c r="D387" s="58">
        <f t="shared" si="13"/>
        <v>0</v>
      </c>
      <c r="E387" s="153">
        <v>36</v>
      </c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4"/>
      <c r="Q387" s="124"/>
      <c r="R387" s="124"/>
      <c r="S387" s="124"/>
      <c r="T387" s="124"/>
      <c r="U387" s="124"/>
      <c r="V387" s="124"/>
    </row>
    <row r="388" spans="1:22" s="125" customFormat="1" ht="12.75" customHeight="1">
      <c r="A388" s="151" t="s">
        <v>294</v>
      </c>
      <c r="B388" s="152" t="s">
        <v>295</v>
      </c>
      <c r="C388" s="2"/>
      <c r="D388" s="58">
        <f>E388*C388</f>
        <v>0</v>
      </c>
      <c r="E388" s="153">
        <v>18</v>
      </c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4"/>
      <c r="Q388" s="124"/>
      <c r="R388" s="124"/>
      <c r="S388" s="124"/>
      <c r="T388" s="124"/>
      <c r="U388" s="124"/>
      <c r="V388" s="124"/>
    </row>
    <row r="389" spans="1:22" s="125" customFormat="1" ht="12.75" customHeight="1">
      <c r="A389" s="151" t="s">
        <v>296</v>
      </c>
      <c r="B389" s="152" t="s">
        <v>297</v>
      </c>
      <c r="C389" s="2"/>
      <c r="D389" s="58">
        <f>E389*C389</f>
        <v>0</v>
      </c>
      <c r="E389" s="153">
        <v>136</v>
      </c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4"/>
      <c r="Q389" s="124"/>
      <c r="R389" s="124"/>
      <c r="S389" s="124"/>
      <c r="T389" s="124"/>
      <c r="U389" s="124"/>
      <c r="V389" s="124"/>
    </row>
    <row r="390" spans="1:22" s="125" customFormat="1" ht="12.75" customHeight="1">
      <c r="A390" s="151" t="s">
        <v>298</v>
      </c>
      <c r="B390" s="152" t="s">
        <v>299</v>
      </c>
      <c r="C390" s="2"/>
      <c r="D390" s="58">
        <f>E390*C390</f>
        <v>0</v>
      </c>
      <c r="E390" s="153">
        <v>125</v>
      </c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  <c r="Q390" s="124"/>
      <c r="R390" s="124"/>
      <c r="S390" s="124"/>
      <c r="T390" s="124"/>
      <c r="U390" s="124"/>
      <c r="V390" s="124"/>
    </row>
    <row r="391" spans="3:22" s="125" customFormat="1" ht="12.75" customHeight="1">
      <c r="C391" s="139"/>
      <c r="D391" s="139"/>
      <c r="E391" s="139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  <c r="Q391" s="124"/>
      <c r="R391" s="124"/>
      <c r="S391" s="124"/>
      <c r="T391" s="124"/>
      <c r="U391" s="124"/>
      <c r="V391" s="124"/>
    </row>
    <row r="392" spans="1:22" s="125" customFormat="1" ht="12.75" customHeight="1">
      <c r="A392" s="161"/>
      <c r="B392" s="147" t="s">
        <v>300</v>
      </c>
      <c r="C392" s="148"/>
      <c r="D392" s="89"/>
      <c r="E392" s="149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  <c r="Q392" s="124"/>
      <c r="R392" s="124"/>
      <c r="S392" s="124"/>
      <c r="T392" s="124"/>
      <c r="U392" s="124"/>
      <c r="V392" s="124"/>
    </row>
    <row r="393" spans="1:22" s="150" customFormat="1" ht="12.75" customHeight="1">
      <c r="A393" s="162" t="s">
        <v>301</v>
      </c>
      <c r="B393" s="152" t="s">
        <v>302</v>
      </c>
      <c r="C393" s="2"/>
      <c r="D393" s="58">
        <f>E393*C393</f>
        <v>0</v>
      </c>
      <c r="E393" s="153">
        <v>35</v>
      </c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  <c r="V393" s="112"/>
    </row>
    <row r="394" spans="1:22" s="125" customFormat="1" ht="12.75" customHeight="1">
      <c r="A394" s="151" t="s">
        <v>303</v>
      </c>
      <c r="B394" s="152" t="s">
        <v>304</v>
      </c>
      <c r="C394" s="2"/>
      <c r="D394" s="58">
        <f aca="true" t="shared" si="14" ref="D394:D420">E394*C394</f>
        <v>0</v>
      </c>
      <c r="E394" s="153">
        <v>35</v>
      </c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4"/>
      <c r="Q394" s="124"/>
      <c r="R394" s="124"/>
      <c r="S394" s="124"/>
      <c r="T394" s="124"/>
      <c r="U394" s="124"/>
      <c r="V394" s="124"/>
    </row>
    <row r="395" spans="1:22" s="125" customFormat="1" ht="12.75" customHeight="1">
      <c r="A395" s="151" t="s">
        <v>305</v>
      </c>
      <c r="B395" s="152" t="s">
        <v>306</v>
      </c>
      <c r="C395" s="2"/>
      <c r="D395" s="58">
        <f t="shared" si="14"/>
        <v>0</v>
      </c>
      <c r="E395" s="153">
        <v>35</v>
      </c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  <c r="Q395" s="124"/>
      <c r="R395" s="124"/>
      <c r="S395" s="124"/>
      <c r="T395" s="124"/>
      <c r="U395" s="124"/>
      <c r="V395" s="124"/>
    </row>
    <row r="396" spans="1:22" s="125" customFormat="1" ht="12.75" customHeight="1">
      <c r="A396" s="151" t="s">
        <v>307</v>
      </c>
      <c r="B396" s="152" t="s">
        <v>308</v>
      </c>
      <c r="C396" s="2"/>
      <c r="D396" s="58">
        <f t="shared" si="14"/>
        <v>0</v>
      </c>
      <c r="E396" s="153">
        <v>35</v>
      </c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4"/>
      <c r="Q396" s="124"/>
      <c r="R396" s="124"/>
      <c r="S396" s="124"/>
      <c r="T396" s="124"/>
      <c r="U396" s="124"/>
      <c r="V396" s="124"/>
    </row>
    <row r="397" spans="1:22" s="125" customFormat="1" ht="12.75" customHeight="1">
      <c r="A397" s="151" t="s">
        <v>309</v>
      </c>
      <c r="B397" s="152" t="s">
        <v>310</v>
      </c>
      <c r="C397" s="2"/>
      <c r="D397" s="58">
        <f t="shared" si="14"/>
        <v>0</v>
      </c>
      <c r="E397" s="153">
        <v>62</v>
      </c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  <c r="Q397" s="124"/>
      <c r="R397" s="124"/>
      <c r="S397" s="124"/>
      <c r="T397" s="124"/>
      <c r="U397" s="124"/>
      <c r="V397" s="124"/>
    </row>
    <row r="398" spans="1:22" s="125" customFormat="1" ht="12.75" customHeight="1">
      <c r="A398" s="151" t="s">
        <v>311</v>
      </c>
      <c r="B398" s="152" t="s">
        <v>312</v>
      </c>
      <c r="C398" s="2"/>
      <c r="D398" s="58">
        <f t="shared" si="14"/>
        <v>0</v>
      </c>
      <c r="E398" s="153">
        <v>62</v>
      </c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4"/>
      <c r="Q398" s="124"/>
      <c r="R398" s="124"/>
      <c r="S398" s="124"/>
      <c r="T398" s="124"/>
      <c r="U398" s="124"/>
      <c r="V398" s="124"/>
    </row>
    <row r="399" spans="1:22" s="125" customFormat="1" ht="12.75" customHeight="1">
      <c r="A399" s="151" t="s">
        <v>313</v>
      </c>
      <c r="B399" s="152" t="s">
        <v>314</v>
      </c>
      <c r="C399" s="2"/>
      <c r="D399" s="58">
        <f t="shared" si="14"/>
        <v>0</v>
      </c>
      <c r="E399" s="153">
        <v>62</v>
      </c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  <c r="Q399" s="124"/>
      <c r="R399" s="124"/>
      <c r="S399" s="124"/>
      <c r="T399" s="124"/>
      <c r="U399" s="124"/>
      <c r="V399" s="124"/>
    </row>
    <row r="400" spans="1:22" s="125" customFormat="1" ht="12.75" customHeight="1">
      <c r="A400" s="151" t="s">
        <v>315</v>
      </c>
      <c r="B400" s="152" t="s">
        <v>316</v>
      </c>
      <c r="C400" s="2"/>
      <c r="D400" s="58">
        <f t="shared" si="14"/>
        <v>0</v>
      </c>
      <c r="E400" s="153">
        <v>62</v>
      </c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4"/>
      <c r="Q400" s="124"/>
      <c r="R400" s="124"/>
      <c r="S400" s="124"/>
      <c r="T400" s="124"/>
      <c r="U400" s="124"/>
      <c r="V400" s="124"/>
    </row>
    <row r="401" spans="1:22" s="125" customFormat="1" ht="12.75" customHeight="1">
      <c r="A401" s="151" t="s">
        <v>317</v>
      </c>
      <c r="B401" s="152" t="s">
        <v>996</v>
      </c>
      <c r="C401" s="2"/>
      <c r="D401" s="58">
        <f t="shared" si="14"/>
        <v>0</v>
      </c>
      <c r="E401" s="153">
        <v>35</v>
      </c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4"/>
      <c r="Q401" s="124"/>
      <c r="R401" s="124"/>
      <c r="S401" s="124"/>
      <c r="T401" s="124"/>
      <c r="U401" s="124"/>
      <c r="V401" s="124"/>
    </row>
    <row r="402" spans="1:22" s="125" customFormat="1" ht="12.75" customHeight="1">
      <c r="A402" s="151" t="s">
        <v>318</v>
      </c>
      <c r="B402" s="152" t="s">
        <v>997</v>
      </c>
      <c r="C402" s="2"/>
      <c r="D402" s="58">
        <f t="shared" si="14"/>
        <v>0</v>
      </c>
      <c r="E402" s="153">
        <v>35</v>
      </c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4"/>
      <c r="Q402" s="124"/>
      <c r="R402" s="124"/>
      <c r="S402" s="124"/>
      <c r="T402" s="124"/>
      <c r="U402" s="124"/>
      <c r="V402" s="124"/>
    </row>
    <row r="403" spans="1:22" s="125" customFormat="1" ht="12.75" customHeight="1">
      <c r="A403" s="151" t="s">
        <v>319</v>
      </c>
      <c r="B403" s="152" t="s">
        <v>998</v>
      </c>
      <c r="C403" s="2"/>
      <c r="D403" s="58">
        <f t="shared" si="14"/>
        <v>0</v>
      </c>
      <c r="E403" s="153">
        <v>35</v>
      </c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  <c r="P403" s="124"/>
      <c r="Q403" s="124"/>
      <c r="R403" s="124"/>
      <c r="S403" s="124"/>
      <c r="T403" s="124"/>
      <c r="U403" s="124"/>
      <c r="V403" s="124"/>
    </row>
    <row r="404" spans="1:22" s="125" customFormat="1" ht="12.75" customHeight="1">
      <c r="A404" s="151" t="s">
        <v>320</v>
      </c>
      <c r="B404" s="66" t="s">
        <v>999</v>
      </c>
      <c r="C404" s="2"/>
      <c r="D404" s="58">
        <f t="shared" si="14"/>
        <v>0</v>
      </c>
      <c r="E404" s="153">
        <v>155</v>
      </c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4"/>
      <c r="Q404" s="124"/>
      <c r="R404" s="124"/>
      <c r="S404" s="124"/>
      <c r="T404" s="124"/>
      <c r="U404" s="124"/>
      <c r="V404" s="124"/>
    </row>
    <row r="405" spans="1:22" s="125" customFormat="1" ht="12.75" customHeight="1">
      <c r="A405" s="151" t="s">
        <v>926</v>
      </c>
      <c r="B405" s="66" t="s">
        <v>927</v>
      </c>
      <c r="C405" s="2"/>
      <c r="D405" s="58">
        <f t="shared" si="14"/>
        <v>0</v>
      </c>
      <c r="E405" s="153">
        <v>169</v>
      </c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4"/>
      <c r="Q405" s="124"/>
      <c r="R405" s="124"/>
      <c r="S405" s="124"/>
      <c r="T405" s="124"/>
      <c r="U405" s="124"/>
      <c r="V405" s="124"/>
    </row>
    <row r="406" spans="1:22" s="125" customFormat="1" ht="12.75" customHeight="1">
      <c r="A406" s="151" t="s">
        <v>321</v>
      </c>
      <c r="B406" s="152" t="s">
        <v>322</v>
      </c>
      <c r="C406" s="2"/>
      <c r="D406" s="58">
        <f t="shared" si="14"/>
        <v>0</v>
      </c>
      <c r="E406" s="153">
        <v>18</v>
      </c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  <c r="Q406" s="124"/>
      <c r="R406" s="124"/>
      <c r="S406" s="124"/>
      <c r="T406" s="124"/>
      <c r="U406" s="124"/>
      <c r="V406" s="124"/>
    </row>
    <row r="407" spans="1:22" s="125" customFormat="1" ht="12.75" customHeight="1">
      <c r="A407" s="151" t="s">
        <v>323</v>
      </c>
      <c r="B407" s="152" t="s">
        <v>324</v>
      </c>
      <c r="C407" s="2"/>
      <c r="D407" s="58">
        <f t="shared" si="14"/>
        <v>0</v>
      </c>
      <c r="E407" s="153">
        <v>36</v>
      </c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4"/>
      <c r="Q407" s="124"/>
      <c r="R407" s="124"/>
      <c r="S407" s="124"/>
      <c r="T407" s="124"/>
      <c r="U407" s="124"/>
      <c r="V407" s="124"/>
    </row>
    <row r="408" spans="1:22" s="125" customFormat="1" ht="12.75" customHeight="1">
      <c r="A408" s="151" t="s">
        <v>325</v>
      </c>
      <c r="B408" s="152" t="s">
        <v>326</v>
      </c>
      <c r="C408" s="2"/>
      <c r="D408" s="58">
        <f t="shared" si="14"/>
        <v>0</v>
      </c>
      <c r="E408" s="153">
        <v>56</v>
      </c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4"/>
      <c r="Q408" s="124"/>
      <c r="R408" s="124"/>
      <c r="S408" s="124"/>
      <c r="T408" s="124"/>
      <c r="U408" s="124"/>
      <c r="V408" s="124"/>
    </row>
    <row r="409" spans="1:22" s="125" customFormat="1" ht="12.75" customHeight="1">
      <c r="A409" s="151" t="s">
        <v>327</v>
      </c>
      <c r="B409" s="152" t="s">
        <v>328</v>
      </c>
      <c r="C409" s="2"/>
      <c r="D409" s="58">
        <f t="shared" si="14"/>
        <v>0</v>
      </c>
      <c r="E409" s="153">
        <v>13</v>
      </c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4"/>
      <c r="Q409" s="124"/>
      <c r="R409" s="124"/>
      <c r="S409" s="124"/>
      <c r="T409" s="124"/>
      <c r="U409" s="124"/>
      <c r="V409" s="124"/>
    </row>
    <row r="410" spans="1:22" s="125" customFormat="1" ht="12.75" customHeight="1">
      <c r="A410" s="154"/>
      <c r="B410" s="75"/>
      <c r="C410" s="14"/>
      <c r="D410" s="128"/>
      <c r="E410" s="155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  <c r="Q410" s="124"/>
      <c r="R410" s="124"/>
      <c r="S410" s="124"/>
      <c r="T410" s="124"/>
      <c r="U410" s="124"/>
      <c r="V410" s="124"/>
    </row>
    <row r="411" spans="1:22" s="125" customFormat="1" ht="12.75" customHeight="1">
      <c r="A411" s="156" t="s">
        <v>329</v>
      </c>
      <c r="B411" s="152" t="s">
        <v>330</v>
      </c>
      <c r="C411" s="2"/>
      <c r="D411" s="58">
        <f t="shared" si="14"/>
        <v>0</v>
      </c>
      <c r="E411" s="153">
        <v>6</v>
      </c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  <c r="Q411" s="124"/>
      <c r="R411" s="124"/>
      <c r="S411" s="124"/>
      <c r="T411" s="124"/>
      <c r="U411" s="124"/>
      <c r="V411" s="124"/>
    </row>
    <row r="412" spans="1:22" s="125" customFormat="1" ht="12.75" customHeight="1">
      <c r="A412" s="156" t="s">
        <v>331</v>
      </c>
      <c r="B412" s="152" t="s">
        <v>332</v>
      </c>
      <c r="C412" s="2"/>
      <c r="D412" s="58">
        <f t="shared" si="14"/>
        <v>0</v>
      </c>
      <c r="E412" s="153">
        <v>5</v>
      </c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4"/>
      <c r="Q412" s="124"/>
      <c r="R412" s="124"/>
      <c r="S412" s="124"/>
      <c r="T412" s="124"/>
      <c r="U412" s="124"/>
      <c r="V412" s="124"/>
    </row>
    <row r="413" spans="1:22" s="125" customFormat="1" ht="12.75" customHeight="1">
      <c r="A413" s="156" t="s">
        <v>333</v>
      </c>
      <c r="B413" s="152" t="s">
        <v>334</v>
      </c>
      <c r="C413" s="2"/>
      <c r="D413" s="58">
        <f t="shared" si="14"/>
        <v>0</v>
      </c>
      <c r="E413" s="153">
        <v>7</v>
      </c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  <c r="Q413" s="124"/>
      <c r="R413" s="124"/>
      <c r="S413" s="124"/>
      <c r="T413" s="124"/>
      <c r="U413" s="124"/>
      <c r="V413" s="124"/>
    </row>
    <row r="414" spans="1:22" s="125" customFormat="1" ht="12.75" customHeight="1">
      <c r="A414" s="156" t="s">
        <v>335</v>
      </c>
      <c r="B414" s="152" t="s">
        <v>336</v>
      </c>
      <c r="C414" s="2"/>
      <c r="D414" s="58">
        <f t="shared" si="14"/>
        <v>0</v>
      </c>
      <c r="E414" s="153">
        <v>13</v>
      </c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  <c r="P414" s="124"/>
      <c r="Q414" s="124"/>
      <c r="R414" s="124"/>
      <c r="S414" s="124"/>
      <c r="T414" s="124"/>
      <c r="U414" s="124"/>
      <c r="V414" s="124"/>
    </row>
    <row r="415" spans="1:22" s="125" customFormat="1" ht="12.75" customHeight="1">
      <c r="A415" s="151" t="s">
        <v>337</v>
      </c>
      <c r="B415" s="152" t="s">
        <v>338</v>
      </c>
      <c r="C415" s="2"/>
      <c r="D415" s="58">
        <f t="shared" si="14"/>
        <v>0</v>
      </c>
      <c r="E415" s="153">
        <v>290</v>
      </c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4"/>
      <c r="Q415" s="124"/>
      <c r="R415" s="124"/>
      <c r="S415" s="124"/>
      <c r="T415" s="124"/>
      <c r="U415" s="124"/>
      <c r="V415" s="124"/>
    </row>
    <row r="416" spans="1:22" s="125" customFormat="1" ht="12.75" customHeight="1">
      <c r="A416" s="151" t="s">
        <v>339</v>
      </c>
      <c r="B416" s="152" t="s">
        <v>340</v>
      </c>
      <c r="C416" s="2"/>
      <c r="D416" s="58">
        <f t="shared" si="14"/>
        <v>0</v>
      </c>
      <c r="E416" s="153">
        <v>145</v>
      </c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  <c r="P416" s="124"/>
      <c r="Q416" s="124"/>
      <c r="R416" s="124"/>
      <c r="S416" s="124"/>
      <c r="T416" s="124"/>
      <c r="U416" s="124"/>
      <c r="V416" s="124"/>
    </row>
    <row r="417" spans="1:22" s="125" customFormat="1" ht="12.75" customHeight="1">
      <c r="A417" s="151" t="s">
        <v>341</v>
      </c>
      <c r="B417" s="152" t="s">
        <v>342</v>
      </c>
      <c r="C417" s="2"/>
      <c r="D417" s="58">
        <f t="shared" si="14"/>
        <v>0</v>
      </c>
      <c r="E417" s="153">
        <v>47</v>
      </c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4"/>
      <c r="Q417" s="124"/>
      <c r="R417" s="124"/>
      <c r="S417" s="124"/>
      <c r="T417" s="124"/>
      <c r="U417" s="124"/>
      <c r="V417" s="124"/>
    </row>
    <row r="418" spans="1:22" s="125" customFormat="1" ht="12.75" customHeight="1">
      <c r="A418" s="151" t="s">
        <v>343</v>
      </c>
      <c r="B418" s="152" t="s">
        <v>344</v>
      </c>
      <c r="C418" s="2"/>
      <c r="D418" s="58">
        <f t="shared" si="14"/>
        <v>0</v>
      </c>
      <c r="E418" s="153">
        <v>9</v>
      </c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  <c r="P418" s="124"/>
      <c r="Q418" s="124"/>
      <c r="R418" s="124"/>
      <c r="S418" s="124"/>
      <c r="T418" s="124"/>
      <c r="U418" s="124"/>
      <c r="V418" s="124"/>
    </row>
    <row r="419" spans="1:22" s="125" customFormat="1" ht="12.75" customHeight="1">
      <c r="A419" s="151" t="s">
        <v>345</v>
      </c>
      <c r="B419" s="152" t="s">
        <v>346</v>
      </c>
      <c r="C419" s="2"/>
      <c r="D419" s="58">
        <f t="shared" si="14"/>
        <v>0</v>
      </c>
      <c r="E419" s="153">
        <v>3</v>
      </c>
      <c r="F419" s="124"/>
      <c r="G419" s="124"/>
      <c r="H419" s="124"/>
      <c r="I419" s="124"/>
      <c r="J419" s="124"/>
      <c r="K419" s="124"/>
      <c r="L419" s="124"/>
      <c r="M419" s="124"/>
      <c r="N419" s="124"/>
      <c r="O419" s="124"/>
      <c r="P419" s="124"/>
      <c r="Q419" s="124"/>
      <c r="R419" s="124"/>
      <c r="S419" s="124"/>
      <c r="T419" s="124"/>
      <c r="U419" s="124"/>
      <c r="V419" s="124"/>
    </row>
    <row r="420" spans="1:22" s="125" customFormat="1" ht="12.75" customHeight="1">
      <c r="A420" s="151" t="s">
        <v>347</v>
      </c>
      <c r="B420" s="152" t="s">
        <v>348</v>
      </c>
      <c r="C420" s="2"/>
      <c r="D420" s="58">
        <f t="shared" si="14"/>
        <v>0</v>
      </c>
      <c r="E420" s="153">
        <v>38</v>
      </c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  <c r="P420" s="124"/>
      <c r="Q420" s="124"/>
      <c r="R420" s="124"/>
      <c r="S420" s="124"/>
      <c r="T420" s="124"/>
      <c r="U420" s="124"/>
      <c r="V420" s="124"/>
    </row>
    <row r="421" spans="1:22" s="125" customFormat="1" ht="12.75" customHeight="1">
      <c r="A421" s="163"/>
      <c r="B421" s="75"/>
      <c r="C421" s="14"/>
      <c r="D421" s="15"/>
      <c r="E421" s="155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4"/>
      <c r="Q421" s="124"/>
      <c r="R421" s="124"/>
      <c r="S421" s="124"/>
      <c r="T421" s="124"/>
      <c r="U421" s="124"/>
      <c r="V421" s="124"/>
    </row>
    <row r="422" spans="1:22" s="150" customFormat="1" ht="12.75" customHeight="1">
      <c r="A422" s="146"/>
      <c r="B422" s="147" t="s">
        <v>349</v>
      </c>
      <c r="C422" s="148"/>
      <c r="D422" s="89"/>
      <c r="E422" s="149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  <c r="V422" s="112"/>
    </row>
    <row r="423" spans="1:22" s="150" customFormat="1" ht="12.75" customHeight="1">
      <c r="A423" s="151" t="s">
        <v>350</v>
      </c>
      <c r="B423" s="152" t="s">
        <v>351</v>
      </c>
      <c r="C423" s="2"/>
      <c r="D423" s="58">
        <f>E423*C423</f>
        <v>0</v>
      </c>
      <c r="E423" s="153">
        <v>16</v>
      </c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  <c r="V423" s="112"/>
    </row>
    <row r="424" spans="1:22" s="150" customFormat="1" ht="12.75" customHeight="1">
      <c r="A424" s="151" t="s">
        <v>352</v>
      </c>
      <c r="B424" s="152" t="s">
        <v>353</v>
      </c>
      <c r="C424" s="2"/>
      <c r="D424" s="58">
        <f aca="true" t="shared" si="15" ref="D424:D458">E424*C424</f>
        <v>0</v>
      </c>
      <c r="E424" s="153">
        <v>52</v>
      </c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  <c r="V424" s="112"/>
    </row>
    <row r="425" spans="1:22" s="150" customFormat="1" ht="12.75" customHeight="1">
      <c r="A425" s="151" t="s">
        <v>354</v>
      </c>
      <c r="B425" s="152" t="s">
        <v>355</v>
      </c>
      <c r="C425" s="2"/>
      <c r="D425" s="58">
        <f t="shared" si="15"/>
        <v>0</v>
      </c>
      <c r="E425" s="153">
        <v>19</v>
      </c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  <c r="V425" s="112"/>
    </row>
    <row r="426" spans="1:22" s="150" customFormat="1" ht="12.75" customHeight="1">
      <c r="A426" s="164" t="s">
        <v>1000</v>
      </c>
      <c r="B426" s="66" t="s">
        <v>935</v>
      </c>
      <c r="C426" s="4"/>
      <c r="D426" s="58">
        <f t="shared" si="15"/>
        <v>0</v>
      </c>
      <c r="E426" s="153">
        <v>15</v>
      </c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  <c r="V426" s="112"/>
    </row>
    <row r="427" spans="1:22" s="150" customFormat="1" ht="12.75" customHeight="1">
      <c r="A427" s="151" t="s">
        <v>356</v>
      </c>
      <c r="B427" s="152" t="s">
        <v>357</v>
      </c>
      <c r="C427" s="2"/>
      <c r="D427" s="58">
        <f t="shared" si="15"/>
        <v>0</v>
      </c>
      <c r="E427" s="153">
        <v>4</v>
      </c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  <c r="V427" s="112"/>
    </row>
    <row r="428" spans="1:22" s="150" customFormat="1" ht="12.75" customHeight="1">
      <c r="A428" s="151" t="s">
        <v>358</v>
      </c>
      <c r="B428" s="152" t="s">
        <v>359</v>
      </c>
      <c r="C428" s="2"/>
      <c r="D428" s="58">
        <f t="shared" si="15"/>
        <v>0</v>
      </c>
      <c r="E428" s="153">
        <v>6</v>
      </c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  <c r="V428" s="112"/>
    </row>
    <row r="429" spans="1:22" s="150" customFormat="1" ht="12.75" customHeight="1">
      <c r="A429" s="151" t="s">
        <v>360</v>
      </c>
      <c r="B429" s="152" t="s">
        <v>361</v>
      </c>
      <c r="C429" s="2"/>
      <c r="D429" s="58">
        <f t="shared" si="15"/>
        <v>0</v>
      </c>
      <c r="E429" s="153">
        <v>16</v>
      </c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  <c r="V429" s="112"/>
    </row>
    <row r="430" spans="1:22" s="150" customFormat="1" ht="12.75" customHeight="1">
      <c r="A430" s="151" t="s">
        <v>362</v>
      </c>
      <c r="B430" s="152" t="s">
        <v>363</v>
      </c>
      <c r="C430" s="2"/>
      <c r="D430" s="58">
        <f t="shared" si="15"/>
        <v>0</v>
      </c>
      <c r="E430" s="153">
        <v>65</v>
      </c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  <c r="V430" s="112"/>
    </row>
    <row r="431" spans="1:22" s="150" customFormat="1" ht="12.75" customHeight="1">
      <c r="A431" s="125"/>
      <c r="B431" s="125"/>
      <c r="C431" s="139" t="s">
        <v>2</v>
      </c>
      <c r="D431" s="165"/>
      <c r="E431" s="139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  <c r="V431" s="112"/>
    </row>
    <row r="432" spans="1:22" s="125" customFormat="1" ht="12.75" customHeight="1">
      <c r="A432" s="151" t="s">
        <v>364</v>
      </c>
      <c r="B432" s="152" t="s">
        <v>365</v>
      </c>
      <c r="C432" s="2"/>
      <c r="D432" s="58">
        <f t="shared" si="15"/>
        <v>0</v>
      </c>
      <c r="E432" s="153">
        <v>25</v>
      </c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  <c r="P432" s="124"/>
      <c r="Q432" s="124"/>
      <c r="R432" s="124"/>
      <c r="S432" s="124"/>
      <c r="T432" s="124"/>
      <c r="U432" s="124"/>
      <c r="V432" s="124"/>
    </row>
    <row r="433" spans="1:22" s="125" customFormat="1" ht="12.75" customHeight="1">
      <c r="A433" s="151" t="s">
        <v>366</v>
      </c>
      <c r="B433" s="152" t="s">
        <v>367</v>
      </c>
      <c r="C433" s="2"/>
      <c r="D433" s="58">
        <f t="shared" si="15"/>
        <v>0</v>
      </c>
      <c r="E433" s="153">
        <v>45</v>
      </c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4"/>
      <c r="Q433" s="124"/>
      <c r="R433" s="124"/>
      <c r="S433" s="124"/>
      <c r="T433" s="124"/>
      <c r="U433" s="124"/>
      <c r="V433" s="124"/>
    </row>
    <row r="434" spans="1:22" s="125" customFormat="1" ht="12.75" customHeight="1">
      <c r="A434" s="151" t="s">
        <v>368</v>
      </c>
      <c r="B434" s="152" t="s">
        <v>369</v>
      </c>
      <c r="C434" s="2"/>
      <c r="D434" s="58">
        <f t="shared" si="15"/>
        <v>0</v>
      </c>
      <c r="E434" s="153">
        <v>135</v>
      </c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  <c r="P434" s="124"/>
      <c r="Q434" s="124"/>
      <c r="R434" s="124"/>
      <c r="S434" s="124"/>
      <c r="T434" s="124"/>
      <c r="U434" s="124"/>
      <c r="V434" s="124"/>
    </row>
    <row r="435" spans="1:22" s="125" customFormat="1" ht="12.75" customHeight="1">
      <c r="A435" s="151" t="s">
        <v>370</v>
      </c>
      <c r="B435" s="152" t="s">
        <v>371</v>
      </c>
      <c r="C435" s="2"/>
      <c r="D435" s="58">
        <f t="shared" si="15"/>
        <v>0</v>
      </c>
      <c r="E435" s="153">
        <v>122</v>
      </c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4"/>
      <c r="Q435" s="124"/>
      <c r="R435" s="124"/>
      <c r="S435" s="124"/>
      <c r="T435" s="124"/>
      <c r="U435" s="124"/>
      <c r="V435" s="124"/>
    </row>
    <row r="436" spans="1:22" s="125" customFormat="1" ht="12.75" customHeight="1">
      <c r="A436" s="154"/>
      <c r="B436" s="75"/>
      <c r="C436" s="14"/>
      <c r="D436" s="128"/>
      <c r="E436" s="155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  <c r="P436" s="124"/>
      <c r="Q436" s="124"/>
      <c r="R436" s="124"/>
      <c r="S436" s="124"/>
      <c r="T436" s="124"/>
      <c r="U436" s="124"/>
      <c r="V436" s="124"/>
    </row>
    <row r="437" spans="1:22" s="125" customFormat="1" ht="12.75" customHeight="1">
      <c r="A437" s="151" t="s">
        <v>372</v>
      </c>
      <c r="B437" s="152" t="s">
        <v>373</v>
      </c>
      <c r="C437" s="2"/>
      <c r="D437" s="58">
        <f t="shared" si="15"/>
        <v>0</v>
      </c>
      <c r="E437" s="153">
        <v>12</v>
      </c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  <c r="P437" s="124"/>
      <c r="Q437" s="124"/>
      <c r="R437" s="124"/>
      <c r="S437" s="124"/>
      <c r="T437" s="124"/>
      <c r="U437" s="124"/>
      <c r="V437" s="124"/>
    </row>
    <row r="438" spans="1:22" s="125" customFormat="1" ht="12.75" customHeight="1">
      <c r="A438" s="151" t="s">
        <v>374</v>
      </c>
      <c r="B438" s="152" t="s">
        <v>375</v>
      </c>
      <c r="C438" s="2"/>
      <c r="D438" s="58">
        <f t="shared" si="15"/>
        <v>0</v>
      </c>
      <c r="E438" s="153">
        <v>32</v>
      </c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  <c r="P438" s="124"/>
      <c r="Q438" s="124"/>
      <c r="R438" s="124"/>
      <c r="S438" s="124"/>
      <c r="T438" s="124"/>
      <c r="U438" s="124"/>
      <c r="V438" s="124"/>
    </row>
    <row r="439" spans="1:22" s="125" customFormat="1" ht="12.75" customHeight="1">
      <c r="A439" s="151" t="s">
        <v>376</v>
      </c>
      <c r="B439" s="152" t="s">
        <v>377</v>
      </c>
      <c r="C439" s="2"/>
      <c r="D439" s="58">
        <f t="shared" si="15"/>
        <v>0</v>
      </c>
      <c r="E439" s="153">
        <v>76</v>
      </c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4"/>
      <c r="Q439" s="124"/>
      <c r="R439" s="124"/>
      <c r="S439" s="124"/>
      <c r="T439" s="124"/>
      <c r="U439" s="124"/>
      <c r="V439" s="124"/>
    </row>
    <row r="440" spans="1:22" s="125" customFormat="1" ht="12.75" customHeight="1">
      <c r="A440" s="151" t="s">
        <v>378</v>
      </c>
      <c r="B440" s="152" t="s">
        <v>379</v>
      </c>
      <c r="C440" s="2"/>
      <c r="D440" s="58">
        <f t="shared" si="15"/>
        <v>0</v>
      </c>
      <c r="E440" s="153">
        <v>74</v>
      </c>
      <c r="F440" s="124"/>
      <c r="G440" s="124"/>
      <c r="H440" s="124"/>
      <c r="I440" s="124"/>
      <c r="J440" s="124"/>
      <c r="K440" s="124"/>
      <c r="L440" s="124"/>
      <c r="M440" s="124"/>
      <c r="N440" s="124"/>
      <c r="O440" s="124"/>
      <c r="P440" s="124"/>
      <c r="Q440" s="124"/>
      <c r="R440" s="124"/>
      <c r="S440" s="124"/>
      <c r="T440" s="124"/>
      <c r="U440" s="124"/>
      <c r="V440" s="124"/>
    </row>
    <row r="441" spans="1:22" s="125" customFormat="1" ht="12.75" customHeight="1">
      <c r="A441" s="151" t="s">
        <v>380</v>
      </c>
      <c r="B441" s="152" t="s">
        <v>381</v>
      </c>
      <c r="C441" s="2"/>
      <c r="D441" s="58">
        <f t="shared" si="15"/>
        <v>0</v>
      </c>
      <c r="E441" s="153">
        <v>135</v>
      </c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  <c r="P441" s="124"/>
      <c r="Q441" s="124"/>
      <c r="R441" s="124"/>
      <c r="S441" s="124"/>
      <c r="T441" s="124"/>
      <c r="U441" s="124"/>
      <c r="V441" s="124"/>
    </row>
    <row r="442" spans="1:22" s="125" customFormat="1" ht="12.75" customHeight="1">
      <c r="A442" s="154"/>
      <c r="B442" s="75"/>
      <c r="C442" s="14"/>
      <c r="D442" s="128"/>
      <c r="E442" s="155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4"/>
      <c r="Q442" s="124"/>
      <c r="R442" s="124"/>
      <c r="S442" s="124"/>
      <c r="T442" s="124"/>
      <c r="U442" s="124"/>
      <c r="V442" s="124"/>
    </row>
    <row r="443" spans="1:22" s="125" customFormat="1" ht="12.75" customHeight="1">
      <c r="A443" s="151" t="s">
        <v>382</v>
      </c>
      <c r="B443" s="152" t="s">
        <v>383</v>
      </c>
      <c r="C443" s="2"/>
      <c r="D443" s="58">
        <f t="shared" si="15"/>
        <v>0</v>
      </c>
      <c r="E443" s="153">
        <v>13</v>
      </c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4"/>
      <c r="Q443" s="124"/>
      <c r="R443" s="124"/>
      <c r="S443" s="124"/>
      <c r="T443" s="124"/>
      <c r="U443" s="124"/>
      <c r="V443" s="124"/>
    </row>
    <row r="444" spans="1:22" s="125" customFormat="1" ht="12.75" customHeight="1">
      <c r="A444" s="151" t="s">
        <v>384</v>
      </c>
      <c r="B444" s="152" t="s">
        <v>385</v>
      </c>
      <c r="C444" s="2"/>
      <c r="D444" s="58">
        <f t="shared" si="15"/>
        <v>0</v>
      </c>
      <c r="E444" s="153">
        <v>34</v>
      </c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24"/>
      <c r="Q444" s="124"/>
      <c r="R444" s="124"/>
      <c r="S444" s="124"/>
      <c r="T444" s="124"/>
      <c r="U444" s="124"/>
      <c r="V444" s="124"/>
    </row>
    <row r="445" spans="1:22" s="125" customFormat="1" ht="12.75" customHeight="1">
      <c r="A445" s="151" t="s">
        <v>386</v>
      </c>
      <c r="B445" s="152" t="s">
        <v>387</v>
      </c>
      <c r="C445" s="2"/>
      <c r="D445" s="58">
        <f t="shared" si="15"/>
        <v>0</v>
      </c>
      <c r="E445" s="153">
        <v>75</v>
      </c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  <c r="P445" s="124"/>
      <c r="Q445" s="124"/>
      <c r="R445" s="124"/>
      <c r="S445" s="124"/>
      <c r="T445" s="124"/>
      <c r="U445" s="124"/>
      <c r="V445" s="124"/>
    </row>
    <row r="446" spans="1:22" s="125" customFormat="1" ht="12.75" customHeight="1">
      <c r="A446" s="151" t="s">
        <v>388</v>
      </c>
      <c r="B446" s="152" t="s">
        <v>389</v>
      </c>
      <c r="C446" s="2"/>
      <c r="D446" s="58">
        <f t="shared" si="15"/>
        <v>0</v>
      </c>
      <c r="E446" s="153">
        <v>75</v>
      </c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4"/>
      <c r="Q446" s="124"/>
      <c r="R446" s="124"/>
      <c r="S446" s="124"/>
      <c r="T446" s="124"/>
      <c r="U446" s="124"/>
      <c r="V446" s="124"/>
    </row>
    <row r="447" spans="1:22" s="125" customFormat="1" ht="12.75" customHeight="1">
      <c r="A447" s="151" t="s">
        <v>390</v>
      </c>
      <c r="B447" s="152" t="s">
        <v>391</v>
      </c>
      <c r="C447" s="2"/>
      <c r="D447" s="58">
        <f t="shared" si="15"/>
        <v>0</v>
      </c>
      <c r="E447" s="153">
        <v>145</v>
      </c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  <c r="P447" s="124"/>
      <c r="Q447" s="124"/>
      <c r="R447" s="124"/>
      <c r="S447" s="124"/>
      <c r="T447" s="124"/>
      <c r="U447" s="124"/>
      <c r="V447" s="124"/>
    </row>
    <row r="448" spans="1:22" s="125" customFormat="1" ht="12.75" customHeight="1">
      <c r="A448" s="154"/>
      <c r="B448" s="75"/>
      <c r="C448" s="14"/>
      <c r="D448" s="128"/>
      <c r="E448" s="155"/>
      <c r="F448" s="124"/>
      <c r="G448" s="124"/>
      <c r="H448" s="124"/>
      <c r="I448" s="124"/>
      <c r="J448" s="124"/>
      <c r="K448" s="124"/>
      <c r="L448" s="124"/>
      <c r="M448" s="124"/>
      <c r="N448" s="124"/>
      <c r="O448" s="124"/>
      <c r="P448" s="124"/>
      <c r="Q448" s="124"/>
      <c r="R448" s="124"/>
      <c r="S448" s="124"/>
      <c r="T448" s="124"/>
      <c r="U448" s="124"/>
      <c r="V448" s="124"/>
    </row>
    <row r="449" spans="1:22" s="125" customFormat="1" ht="12.75" customHeight="1">
      <c r="A449" s="151" t="s">
        <v>392</v>
      </c>
      <c r="B449" s="152" t="s">
        <v>393</v>
      </c>
      <c r="C449" s="2"/>
      <c r="D449" s="58">
        <f t="shared" si="15"/>
        <v>0</v>
      </c>
      <c r="E449" s="153">
        <v>62</v>
      </c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  <c r="P449" s="124"/>
      <c r="Q449" s="124"/>
      <c r="R449" s="124"/>
      <c r="S449" s="124"/>
      <c r="T449" s="124"/>
      <c r="U449" s="124"/>
      <c r="V449" s="124"/>
    </row>
    <row r="450" spans="1:22" s="125" customFormat="1" ht="12.75" customHeight="1">
      <c r="A450" s="151" t="s">
        <v>394</v>
      </c>
      <c r="B450" s="152" t="s">
        <v>395</v>
      </c>
      <c r="C450" s="2"/>
      <c r="D450" s="58">
        <f t="shared" si="15"/>
        <v>0</v>
      </c>
      <c r="E450" s="153">
        <v>35</v>
      </c>
      <c r="F450" s="124"/>
      <c r="G450" s="124"/>
      <c r="H450" s="124"/>
      <c r="I450" s="124"/>
      <c r="J450" s="124"/>
      <c r="K450" s="124"/>
      <c r="L450" s="124"/>
      <c r="M450" s="124"/>
      <c r="N450" s="124"/>
      <c r="O450" s="124"/>
      <c r="P450" s="124"/>
      <c r="Q450" s="124"/>
      <c r="R450" s="124"/>
      <c r="S450" s="124"/>
      <c r="T450" s="124"/>
      <c r="U450" s="124"/>
      <c r="V450" s="124"/>
    </row>
    <row r="451" spans="1:22" s="125" customFormat="1" ht="12.75" customHeight="1">
      <c r="A451" s="151" t="s">
        <v>396</v>
      </c>
      <c r="B451" s="152" t="s">
        <v>397</v>
      </c>
      <c r="C451" s="2"/>
      <c r="D451" s="58">
        <f t="shared" si="15"/>
        <v>0</v>
      </c>
      <c r="E451" s="153">
        <v>34</v>
      </c>
      <c r="F451" s="124"/>
      <c r="G451" s="124"/>
      <c r="H451" s="124"/>
      <c r="I451" s="124"/>
      <c r="J451" s="124"/>
      <c r="K451" s="124"/>
      <c r="L451" s="124"/>
      <c r="M451" s="124"/>
      <c r="N451" s="124"/>
      <c r="O451" s="124"/>
      <c r="P451" s="124"/>
      <c r="Q451" s="124"/>
      <c r="R451" s="124"/>
      <c r="S451" s="124"/>
      <c r="T451" s="124"/>
      <c r="U451" s="124"/>
      <c r="V451" s="124"/>
    </row>
    <row r="452" spans="1:22" s="125" customFormat="1" ht="12.75" customHeight="1">
      <c r="A452" s="151" t="s">
        <v>398</v>
      </c>
      <c r="B452" s="152" t="s">
        <v>399</v>
      </c>
      <c r="C452" s="2"/>
      <c r="D452" s="58">
        <f t="shared" si="15"/>
        <v>0</v>
      </c>
      <c r="E452" s="153">
        <v>84</v>
      </c>
      <c r="F452" s="124"/>
      <c r="G452" s="124"/>
      <c r="H452" s="124"/>
      <c r="I452" s="124"/>
      <c r="J452" s="124"/>
      <c r="K452" s="124"/>
      <c r="L452" s="124"/>
      <c r="M452" s="124"/>
      <c r="N452" s="124"/>
      <c r="O452" s="124"/>
      <c r="P452" s="124"/>
      <c r="Q452" s="124"/>
      <c r="R452" s="124"/>
      <c r="S452" s="124"/>
      <c r="T452" s="124"/>
      <c r="U452" s="124"/>
      <c r="V452" s="124"/>
    </row>
    <row r="453" spans="1:22" s="125" customFormat="1" ht="12.75" customHeight="1">
      <c r="A453" s="151" t="s">
        <v>400</v>
      </c>
      <c r="B453" s="152" t="s">
        <v>401</v>
      </c>
      <c r="C453" s="2"/>
      <c r="D453" s="58">
        <f t="shared" si="15"/>
        <v>0</v>
      </c>
      <c r="E453" s="153">
        <v>112</v>
      </c>
      <c r="F453" s="124"/>
      <c r="G453" s="124"/>
      <c r="H453" s="124"/>
      <c r="I453" s="124"/>
      <c r="J453" s="124"/>
      <c r="K453" s="124"/>
      <c r="L453" s="124"/>
      <c r="M453" s="124"/>
      <c r="N453" s="124"/>
      <c r="O453" s="124"/>
      <c r="P453" s="124"/>
      <c r="Q453" s="124"/>
      <c r="R453" s="124"/>
      <c r="S453" s="124"/>
      <c r="T453" s="124"/>
      <c r="U453" s="124"/>
      <c r="V453" s="124"/>
    </row>
    <row r="454" spans="1:22" s="125" customFormat="1" ht="12.75" customHeight="1">
      <c r="A454" s="151" t="s">
        <v>402</v>
      </c>
      <c r="B454" s="152" t="s">
        <v>403</v>
      </c>
      <c r="C454" s="2"/>
      <c r="D454" s="58">
        <f t="shared" si="15"/>
        <v>0</v>
      </c>
      <c r="E454" s="153">
        <v>198</v>
      </c>
      <c r="F454" s="124"/>
      <c r="G454" s="124"/>
      <c r="H454" s="124"/>
      <c r="I454" s="124"/>
      <c r="J454" s="124"/>
      <c r="K454" s="124"/>
      <c r="L454" s="124"/>
      <c r="M454" s="124"/>
      <c r="N454" s="124"/>
      <c r="O454" s="124"/>
      <c r="P454" s="124"/>
      <c r="Q454" s="124"/>
      <c r="R454" s="124"/>
      <c r="S454" s="124"/>
      <c r="T454" s="124"/>
      <c r="U454" s="124"/>
      <c r="V454" s="124"/>
    </row>
    <row r="455" spans="1:22" s="125" customFormat="1" ht="12.75" customHeight="1">
      <c r="A455" s="154"/>
      <c r="B455" s="75"/>
      <c r="C455" s="14"/>
      <c r="D455" s="128"/>
      <c r="E455" s="155"/>
      <c r="F455" s="124"/>
      <c r="G455" s="124"/>
      <c r="H455" s="124"/>
      <c r="I455" s="124"/>
      <c r="J455" s="124"/>
      <c r="K455" s="124"/>
      <c r="L455" s="124"/>
      <c r="M455" s="124"/>
      <c r="N455" s="124"/>
      <c r="O455" s="124"/>
      <c r="P455" s="124"/>
      <c r="Q455" s="124"/>
      <c r="R455" s="124"/>
      <c r="S455" s="124"/>
      <c r="T455" s="124"/>
      <c r="U455" s="124"/>
      <c r="V455" s="124"/>
    </row>
    <row r="456" spans="1:22" s="125" customFormat="1" ht="12.75" customHeight="1">
      <c r="A456" s="151" t="s">
        <v>404</v>
      </c>
      <c r="B456" s="152" t="s">
        <v>405</v>
      </c>
      <c r="C456" s="2"/>
      <c r="D456" s="58">
        <f t="shared" si="15"/>
        <v>0</v>
      </c>
      <c r="E456" s="153">
        <v>89</v>
      </c>
      <c r="F456" s="124"/>
      <c r="G456" s="124"/>
      <c r="H456" s="124"/>
      <c r="I456" s="124"/>
      <c r="J456" s="124"/>
      <c r="K456" s="124"/>
      <c r="L456" s="124"/>
      <c r="M456" s="124"/>
      <c r="N456" s="124"/>
      <c r="O456" s="124"/>
      <c r="P456" s="124"/>
      <c r="Q456" s="124"/>
      <c r="R456" s="124"/>
      <c r="S456" s="124"/>
      <c r="T456" s="124"/>
      <c r="U456" s="124"/>
      <c r="V456" s="124"/>
    </row>
    <row r="457" spans="1:22" s="125" customFormat="1" ht="12.75" customHeight="1">
      <c r="A457" s="151" t="s">
        <v>406</v>
      </c>
      <c r="B457" s="152" t="s">
        <v>407</v>
      </c>
      <c r="C457" s="2"/>
      <c r="D457" s="58">
        <f t="shared" si="15"/>
        <v>0</v>
      </c>
      <c r="E457" s="153">
        <v>97</v>
      </c>
      <c r="F457" s="124"/>
      <c r="G457" s="124"/>
      <c r="H457" s="124"/>
      <c r="I457" s="124"/>
      <c r="J457" s="124"/>
      <c r="K457" s="124"/>
      <c r="L457" s="124"/>
      <c r="M457" s="124"/>
      <c r="N457" s="124"/>
      <c r="O457" s="124"/>
      <c r="P457" s="124"/>
      <c r="Q457" s="124"/>
      <c r="R457" s="124"/>
      <c r="S457" s="124"/>
      <c r="T457" s="124"/>
      <c r="U457" s="124"/>
      <c r="V457" s="124"/>
    </row>
    <row r="458" spans="1:22" s="125" customFormat="1" ht="12.75" customHeight="1">
      <c r="A458" s="151" t="s">
        <v>408</v>
      </c>
      <c r="B458" s="152" t="s">
        <v>409</v>
      </c>
      <c r="C458" s="2"/>
      <c r="D458" s="58">
        <f t="shared" si="15"/>
        <v>0</v>
      </c>
      <c r="E458" s="153">
        <v>119</v>
      </c>
      <c r="F458" s="124"/>
      <c r="G458" s="124"/>
      <c r="H458" s="124"/>
      <c r="I458" s="124"/>
      <c r="J458" s="124"/>
      <c r="K458" s="124"/>
      <c r="L458" s="124"/>
      <c r="M458" s="124"/>
      <c r="N458" s="124"/>
      <c r="O458" s="124"/>
      <c r="P458" s="124"/>
      <c r="Q458" s="124"/>
      <c r="R458" s="124"/>
      <c r="S458" s="124"/>
      <c r="T458" s="124"/>
      <c r="U458" s="124"/>
      <c r="V458" s="124"/>
    </row>
    <row r="459" spans="1:22" s="125" customFormat="1" ht="12.75" customHeight="1">
      <c r="A459" s="163"/>
      <c r="B459" s="75"/>
      <c r="C459" s="14"/>
      <c r="D459" s="15"/>
      <c r="E459" s="155"/>
      <c r="F459" s="124"/>
      <c r="G459" s="124"/>
      <c r="H459" s="124"/>
      <c r="I459" s="124"/>
      <c r="J459" s="124"/>
      <c r="K459" s="124"/>
      <c r="L459" s="124"/>
      <c r="M459" s="124"/>
      <c r="N459" s="124"/>
      <c r="O459" s="124"/>
      <c r="P459" s="124"/>
      <c r="Q459" s="124"/>
      <c r="R459" s="124"/>
      <c r="S459" s="124"/>
      <c r="T459" s="124"/>
      <c r="U459" s="124"/>
      <c r="V459" s="124"/>
    </row>
    <row r="460" spans="1:22" s="150" customFormat="1" ht="12.75" customHeight="1">
      <c r="A460" s="146"/>
      <c r="B460" s="147" t="s">
        <v>410</v>
      </c>
      <c r="C460" s="148"/>
      <c r="D460" s="89"/>
      <c r="E460" s="149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  <c r="V460" s="112"/>
    </row>
    <row r="461" spans="1:22" s="125" customFormat="1" ht="12.75" customHeight="1">
      <c r="A461" s="156" t="s">
        <v>411</v>
      </c>
      <c r="B461" s="152" t="s">
        <v>412</v>
      </c>
      <c r="C461" s="2"/>
      <c r="D461" s="58">
        <f aca="true" t="shared" si="16" ref="D461:D466">E461*C461</f>
        <v>0</v>
      </c>
      <c r="E461" s="153">
        <v>6.5</v>
      </c>
      <c r="F461" s="124"/>
      <c r="G461" s="124"/>
      <c r="H461" s="124"/>
      <c r="I461" s="124"/>
      <c r="J461" s="124"/>
      <c r="K461" s="124"/>
      <c r="L461" s="124"/>
      <c r="M461" s="124"/>
      <c r="N461" s="124"/>
      <c r="O461" s="124"/>
      <c r="P461" s="124"/>
      <c r="Q461" s="124"/>
      <c r="R461" s="124"/>
      <c r="S461" s="124"/>
      <c r="T461" s="124"/>
      <c r="U461" s="124"/>
      <c r="V461" s="124"/>
    </row>
    <row r="462" spans="1:22" s="125" customFormat="1" ht="12.75" customHeight="1">
      <c r="A462" s="156" t="s">
        <v>413</v>
      </c>
      <c r="B462" s="152" t="s">
        <v>414</v>
      </c>
      <c r="C462" s="2"/>
      <c r="D462" s="58">
        <f t="shared" si="16"/>
        <v>0</v>
      </c>
      <c r="E462" s="153">
        <v>6.5</v>
      </c>
      <c r="F462" s="124"/>
      <c r="G462" s="124"/>
      <c r="H462" s="124"/>
      <c r="I462" s="124"/>
      <c r="J462" s="124"/>
      <c r="K462" s="124"/>
      <c r="L462" s="124"/>
      <c r="M462" s="124"/>
      <c r="N462" s="124"/>
      <c r="O462" s="124"/>
      <c r="P462" s="124"/>
      <c r="Q462" s="124"/>
      <c r="R462" s="124"/>
      <c r="S462" s="124"/>
      <c r="T462" s="124"/>
      <c r="U462" s="124"/>
      <c r="V462" s="124"/>
    </row>
    <row r="463" spans="1:22" s="125" customFormat="1" ht="12.75" customHeight="1">
      <c r="A463" s="151" t="s">
        <v>415</v>
      </c>
      <c r="B463" s="152" t="s">
        <v>416</v>
      </c>
      <c r="C463" s="2"/>
      <c r="D463" s="58">
        <f t="shared" si="16"/>
        <v>0</v>
      </c>
      <c r="E463" s="153">
        <v>9</v>
      </c>
      <c r="F463" s="124"/>
      <c r="G463" s="124"/>
      <c r="H463" s="124"/>
      <c r="I463" s="124"/>
      <c r="J463" s="124"/>
      <c r="K463" s="124"/>
      <c r="L463" s="124"/>
      <c r="M463" s="124"/>
      <c r="N463" s="124"/>
      <c r="O463" s="124"/>
      <c r="P463" s="124"/>
      <c r="Q463" s="124"/>
      <c r="R463" s="124"/>
      <c r="S463" s="124"/>
      <c r="T463" s="124"/>
      <c r="U463" s="124"/>
      <c r="V463" s="124"/>
    </row>
    <row r="464" spans="1:22" s="125" customFormat="1" ht="12.75" customHeight="1">
      <c r="A464" s="151" t="s">
        <v>417</v>
      </c>
      <c r="B464" s="152" t="s">
        <v>418</v>
      </c>
      <c r="C464" s="2"/>
      <c r="D464" s="58">
        <f t="shared" si="16"/>
        <v>0</v>
      </c>
      <c r="E464" s="153">
        <v>9</v>
      </c>
      <c r="F464" s="124"/>
      <c r="G464" s="124"/>
      <c r="H464" s="124"/>
      <c r="I464" s="124"/>
      <c r="J464" s="124"/>
      <c r="K464" s="124"/>
      <c r="L464" s="124"/>
      <c r="M464" s="124"/>
      <c r="N464" s="124"/>
      <c r="O464" s="124"/>
      <c r="P464" s="124"/>
      <c r="Q464" s="124"/>
      <c r="R464" s="124"/>
      <c r="S464" s="124"/>
      <c r="T464" s="124"/>
      <c r="U464" s="124"/>
      <c r="V464" s="124"/>
    </row>
    <row r="465" spans="1:22" s="125" customFormat="1" ht="12.75" customHeight="1">
      <c r="A465" s="151" t="s">
        <v>419</v>
      </c>
      <c r="B465" s="152" t="s">
        <v>420</v>
      </c>
      <c r="C465" s="2"/>
      <c r="D465" s="58">
        <f t="shared" si="16"/>
        <v>0</v>
      </c>
      <c r="E465" s="153">
        <v>149</v>
      </c>
      <c r="F465" s="124"/>
      <c r="G465" s="124"/>
      <c r="H465" s="124"/>
      <c r="I465" s="124"/>
      <c r="J465" s="124"/>
      <c r="K465" s="124"/>
      <c r="L465" s="124"/>
      <c r="M465" s="124"/>
      <c r="N465" s="124"/>
      <c r="O465" s="124"/>
      <c r="P465" s="124"/>
      <c r="Q465" s="124"/>
      <c r="R465" s="124"/>
      <c r="S465" s="124"/>
      <c r="T465" s="124"/>
      <c r="U465" s="124"/>
      <c r="V465" s="124"/>
    </row>
    <row r="466" spans="1:22" s="125" customFormat="1" ht="12.75" customHeight="1">
      <c r="A466" s="151" t="s">
        <v>421</v>
      </c>
      <c r="B466" s="152" t="s">
        <v>422</v>
      </c>
      <c r="C466" s="2"/>
      <c r="D466" s="58">
        <f t="shared" si="16"/>
        <v>0</v>
      </c>
      <c r="E466" s="153">
        <v>640</v>
      </c>
      <c r="F466" s="124"/>
      <c r="G466" s="124"/>
      <c r="H466" s="124"/>
      <c r="I466" s="124"/>
      <c r="J466" s="124"/>
      <c r="K466" s="124"/>
      <c r="L466" s="124"/>
      <c r="M466" s="124"/>
      <c r="N466" s="124"/>
      <c r="O466" s="124"/>
      <c r="P466" s="124"/>
      <c r="Q466" s="124"/>
      <c r="R466" s="124"/>
      <c r="S466" s="124"/>
      <c r="T466" s="124"/>
      <c r="U466" s="124"/>
      <c r="V466" s="124"/>
    </row>
    <row r="467" spans="1:22" s="125" customFormat="1" ht="12.75" customHeight="1">
      <c r="A467" s="74"/>
      <c r="B467" s="13"/>
      <c r="C467" s="14"/>
      <c r="D467" s="15"/>
      <c r="E467" s="16"/>
      <c r="F467" s="124"/>
      <c r="G467" s="124"/>
      <c r="H467" s="124"/>
      <c r="I467" s="124"/>
      <c r="J467" s="124"/>
      <c r="K467" s="124"/>
      <c r="L467" s="124"/>
      <c r="M467" s="124"/>
      <c r="N467" s="124"/>
      <c r="O467" s="124"/>
      <c r="P467" s="124"/>
      <c r="Q467" s="124"/>
      <c r="R467" s="124"/>
      <c r="S467" s="124"/>
      <c r="T467" s="124"/>
      <c r="U467" s="124"/>
      <c r="V467" s="124"/>
    </row>
    <row r="468" spans="1:22" s="150" customFormat="1" ht="12.75" customHeight="1">
      <c r="A468" s="161"/>
      <c r="B468" s="147" t="s">
        <v>423</v>
      </c>
      <c r="C468" s="148"/>
      <c r="D468" s="89"/>
      <c r="E468" s="149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  <c r="V468" s="112"/>
    </row>
    <row r="469" spans="1:22" s="125" customFormat="1" ht="12.75" customHeight="1">
      <c r="A469" s="162" t="s">
        <v>424</v>
      </c>
      <c r="B469" s="152" t="s">
        <v>425</v>
      </c>
      <c r="C469" s="2"/>
      <c r="D469" s="58">
        <f aca="true" t="shared" si="17" ref="D469:D475">E469*C469</f>
        <v>0</v>
      </c>
      <c r="E469" s="153">
        <v>510</v>
      </c>
      <c r="F469" s="124"/>
      <c r="G469" s="124"/>
      <c r="H469" s="124"/>
      <c r="I469" s="124"/>
      <c r="J469" s="124"/>
      <c r="K469" s="124"/>
      <c r="L469" s="124"/>
      <c r="M469" s="124"/>
      <c r="N469" s="124"/>
      <c r="O469" s="124"/>
      <c r="P469" s="124"/>
      <c r="Q469" s="124"/>
      <c r="R469" s="124"/>
      <c r="S469" s="124"/>
      <c r="T469" s="124"/>
      <c r="U469" s="124"/>
      <c r="V469" s="124"/>
    </row>
    <row r="470" spans="1:22" s="125" customFormat="1" ht="12.75" customHeight="1">
      <c r="A470" s="151" t="s">
        <v>426</v>
      </c>
      <c r="B470" s="152" t="s">
        <v>427</v>
      </c>
      <c r="C470" s="2"/>
      <c r="D470" s="58">
        <f t="shared" si="17"/>
        <v>0</v>
      </c>
      <c r="E470" s="153">
        <v>510</v>
      </c>
      <c r="F470" s="124"/>
      <c r="G470" s="124"/>
      <c r="H470" s="124"/>
      <c r="I470" s="124"/>
      <c r="J470" s="124"/>
      <c r="K470" s="124"/>
      <c r="L470" s="124"/>
      <c r="M470" s="124"/>
      <c r="N470" s="124"/>
      <c r="O470" s="124"/>
      <c r="P470" s="124"/>
      <c r="Q470" s="124"/>
      <c r="R470" s="124"/>
      <c r="S470" s="124"/>
      <c r="T470" s="124"/>
      <c r="U470" s="124"/>
      <c r="V470" s="124"/>
    </row>
    <row r="471" spans="1:22" s="125" customFormat="1" ht="12.75" customHeight="1">
      <c r="A471" s="151" t="s">
        <v>428</v>
      </c>
      <c r="B471" s="152" t="s">
        <v>429</v>
      </c>
      <c r="C471" s="2"/>
      <c r="D471" s="58">
        <f t="shared" si="17"/>
        <v>0</v>
      </c>
      <c r="E471" s="153">
        <v>530</v>
      </c>
      <c r="F471" s="124"/>
      <c r="G471" s="124"/>
      <c r="H471" s="124"/>
      <c r="I471" s="124"/>
      <c r="J471" s="124"/>
      <c r="K471" s="124"/>
      <c r="L471" s="124"/>
      <c r="M471" s="124"/>
      <c r="N471" s="124"/>
      <c r="O471" s="124"/>
      <c r="P471" s="124"/>
      <c r="Q471" s="124"/>
      <c r="R471" s="124"/>
      <c r="S471" s="124"/>
      <c r="T471" s="124"/>
      <c r="U471" s="124"/>
      <c r="V471" s="124"/>
    </row>
    <row r="472" spans="1:22" s="125" customFormat="1" ht="12.75" customHeight="1">
      <c r="A472" s="151" t="s">
        <v>430</v>
      </c>
      <c r="B472" s="152" t="s">
        <v>431</v>
      </c>
      <c r="C472" s="2"/>
      <c r="D472" s="58">
        <f t="shared" si="17"/>
        <v>0</v>
      </c>
      <c r="E472" s="153">
        <v>140</v>
      </c>
      <c r="F472" s="124"/>
      <c r="G472" s="124"/>
      <c r="H472" s="124"/>
      <c r="I472" s="124"/>
      <c r="J472" s="124"/>
      <c r="K472" s="124"/>
      <c r="L472" s="124"/>
      <c r="M472" s="124"/>
      <c r="N472" s="124"/>
      <c r="O472" s="124"/>
      <c r="P472" s="124"/>
      <c r="Q472" s="124"/>
      <c r="R472" s="124"/>
      <c r="S472" s="124"/>
      <c r="T472" s="124"/>
      <c r="U472" s="124"/>
      <c r="V472" s="124"/>
    </row>
    <row r="473" spans="1:22" s="125" customFormat="1" ht="12.75" customHeight="1">
      <c r="A473" s="151" t="s">
        <v>432</v>
      </c>
      <c r="B473" s="152" t="s">
        <v>433</v>
      </c>
      <c r="C473" s="2"/>
      <c r="D473" s="58">
        <f t="shared" si="17"/>
        <v>0</v>
      </c>
      <c r="E473" s="153">
        <v>51</v>
      </c>
      <c r="F473" s="124"/>
      <c r="G473" s="124"/>
      <c r="H473" s="124"/>
      <c r="I473" s="124"/>
      <c r="J473" s="124"/>
      <c r="K473" s="124"/>
      <c r="L473" s="124"/>
      <c r="M473" s="124"/>
      <c r="N473" s="124"/>
      <c r="O473" s="124"/>
      <c r="P473" s="124"/>
      <c r="Q473" s="124"/>
      <c r="R473" s="124"/>
      <c r="S473" s="124"/>
      <c r="T473" s="124"/>
      <c r="U473" s="124"/>
      <c r="V473" s="124"/>
    </row>
    <row r="474" spans="1:22" s="125" customFormat="1" ht="12.75" customHeight="1">
      <c r="A474" s="151" t="s">
        <v>434</v>
      </c>
      <c r="B474" s="152" t="s">
        <v>435</v>
      </c>
      <c r="C474" s="2"/>
      <c r="D474" s="58">
        <f t="shared" si="17"/>
        <v>0</v>
      </c>
      <c r="E474" s="153">
        <v>25</v>
      </c>
      <c r="F474" s="124"/>
      <c r="G474" s="124"/>
      <c r="H474" s="124"/>
      <c r="I474" s="124"/>
      <c r="J474" s="124"/>
      <c r="K474" s="124"/>
      <c r="L474" s="124"/>
      <c r="M474" s="124"/>
      <c r="N474" s="124"/>
      <c r="O474" s="124"/>
      <c r="P474" s="124"/>
      <c r="Q474" s="124"/>
      <c r="R474" s="124"/>
      <c r="S474" s="124"/>
      <c r="T474" s="124"/>
      <c r="U474" s="124"/>
      <c r="V474" s="124"/>
    </row>
    <row r="475" spans="1:22" s="125" customFormat="1" ht="12.75" customHeight="1">
      <c r="A475" s="151" t="s">
        <v>436</v>
      </c>
      <c r="B475" s="152" t="s">
        <v>437</v>
      </c>
      <c r="C475" s="2"/>
      <c r="D475" s="58">
        <f t="shared" si="17"/>
        <v>0</v>
      </c>
      <c r="E475" s="153">
        <v>231</v>
      </c>
      <c r="F475" s="124"/>
      <c r="G475" s="124"/>
      <c r="H475" s="124"/>
      <c r="I475" s="124"/>
      <c r="J475" s="124"/>
      <c r="K475" s="124"/>
      <c r="L475" s="124"/>
      <c r="M475" s="124"/>
      <c r="N475" s="124"/>
      <c r="O475" s="124"/>
      <c r="P475" s="124"/>
      <c r="Q475" s="124"/>
      <c r="R475" s="124"/>
      <c r="S475" s="124"/>
      <c r="T475" s="124"/>
      <c r="U475" s="124"/>
      <c r="V475" s="124"/>
    </row>
    <row r="476" spans="1:22" s="125" customFormat="1" ht="12.75" customHeight="1">
      <c r="A476" s="74"/>
      <c r="B476" s="13"/>
      <c r="C476" s="14"/>
      <c r="D476" s="15"/>
      <c r="E476" s="16"/>
      <c r="F476" s="124"/>
      <c r="G476" s="124"/>
      <c r="H476" s="124"/>
      <c r="I476" s="124"/>
      <c r="J476" s="124"/>
      <c r="K476" s="124"/>
      <c r="L476" s="124"/>
      <c r="M476" s="124"/>
      <c r="N476" s="124"/>
      <c r="O476" s="124"/>
      <c r="P476" s="124"/>
      <c r="Q476" s="124"/>
      <c r="R476" s="124"/>
      <c r="S476" s="124"/>
      <c r="T476" s="124"/>
      <c r="U476" s="124"/>
      <c r="V476" s="124"/>
    </row>
    <row r="477" spans="1:22" s="150" customFormat="1" ht="12.75" customHeight="1">
      <c r="A477" s="161"/>
      <c r="B477" s="147" t="s">
        <v>438</v>
      </c>
      <c r="C477" s="148"/>
      <c r="D477" s="89"/>
      <c r="E477" s="149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  <c r="V477" s="112"/>
    </row>
    <row r="478" spans="1:5" s="125" customFormat="1" ht="12.75" customHeight="1">
      <c r="A478" s="162" t="s">
        <v>439</v>
      </c>
      <c r="B478" s="152" t="s">
        <v>440</v>
      </c>
      <c r="C478" s="2"/>
      <c r="D478" s="58">
        <f>E478*C478</f>
        <v>0</v>
      </c>
      <c r="E478" s="153">
        <v>69</v>
      </c>
    </row>
    <row r="479" spans="1:5" s="125" customFormat="1" ht="12.75" customHeight="1">
      <c r="A479" s="151" t="s">
        <v>441</v>
      </c>
      <c r="B479" s="152" t="s">
        <v>442</v>
      </c>
      <c r="C479" s="2"/>
      <c r="D479" s="58">
        <f aca="true" t="shared" si="18" ref="D479:D484">E479*C479</f>
        <v>0</v>
      </c>
      <c r="E479" s="153">
        <v>240</v>
      </c>
    </row>
    <row r="480" spans="1:5" s="125" customFormat="1" ht="12.75" customHeight="1">
      <c r="A480" s="164" t="s">
        <v>973</v>
      </c>
      <c r="B480" s="66" t="s">
        <v>936</v>
      </c>
      <c r="C480" s="2"/>
      <c r="D480" s="58">
        <f t="shared" si="18"/>
        <v>0</v>
      </c>
      <c r="E480" s="153">
        <v>174</v>
      </c>
    </row>
    <row r="481" spans="1:5" s="125" customFormat="1" ht="12.75" customHeight="1">
      <c r="A481" s="164" t="s">
        <v>974</v>
      </c>
      <c r="B481" s="66" t="s">
        <v>937</v>
      </c>
      <c r="C481" s="2"/>
      <c r="D481" s="58">
        <f t="shared" si="18"/>
        <v>0</v>
      </c>
      <c r="E481" s="153">
        <v>219</v>
      </c>
    </row>
    <row r="482" spans="1:5" s="125" customFormat="1" ht="12.75" customHeight="1">
      <c r="A482" s="151" t="s">
        <v>443</v>
      </c>
      <c r="B482" s="152" t="s">
        <v>444</v>
      </c>
      <c r="C482" s="2"/>
      <c r="D482" s="58">
        <f t="shared" si="18"/>
        <v>0</v>
      </c>
      <c r="E482" s="153">
        <v>599</v>
      </c>
    </row>
    <row r="483" spans="1:5" s="125" customFormat="1" ht="12.75" customHeight="1">
      <c r="A483" s="151" t="s">
        <v>445</v>
      </c>
      <c r="B483" s="152" t="s">
        <v>446</v>
      </c>
      <c r="C483" s="2"/>
      <c r="D483" s="58">
        <f t="shared" si="18"/>
        <v>0</v>
      </c>
      <c r="E483" s="153">
        <v>309</v>
      </c>
    </row>
    <row r="484" spans="1:5" s="125" customFormat="1" ht="12.75" customHeight="1">
      <c r="A484" s="151" t="s">
        <v>447</v>
      </c>
      <c r="B484" s="152" t="s">
        <v>448</v>
      </c>
      <c r="C484" s="2"/>
      <c r="D484" s="58">
        <f t="shared" si="18"/>
        <v>0</v>
      </c>
      <c r="E484" s="153">
        <v>274</v>
      </c>
    </row>
    <row r="485" spans="1:5" s="125" customFormat="1" ht="12.75" customHeight="1">
      <c r="A485" s="74"/>
      <c r="B485" s="13"/>
      <c r="C485" s="14"/>
      <c r="D485" s="15"/>
      <c r="E485" s="16"/>
    </row>
    <row r="486" spans="1:15" s="150" customFormat="1" ht="12.75" customHeight="1">
      <c r="A486" s="161"/>
      <c r="B486" s="147" t="s">
        <v>449</v>
      </c>
      <c r="C486" s="148"/>
      <c r="D486" s="89"/>
      <c r="E486" s="149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</row>
    <row r="487" spans="1:5" s="125" customFormat="1" ht="12.75" customHeight="1">
      <c r="A487" s="166" t="s">
        <v>450</v>
      </c>
      <c r="B487" s="167" t="s">
        <v>451</v>
      </c>
      <c r="C487" s="2"/>
      <c r="D487" s="58">
        <f>E487*C487</f>
        <v>0</v>
      </c>
      <c r="E487" s="153">
        <v>188</v>
      </c>
    </row>
    <row r="488" spans="1:5" s="125" customFormat="1" ht="12.75" customHeight="1">
      <c r="A488" s="168" t="s">
        <v>452</v>
      </c>
      <c r="B488" s="167" t="s">
        <v>453</v>
      </c>
      <c r="C488" s="2"/>
      <c r="D488" s="58">
        <f aca="true" t="shared" si="19" ref="D488:D496">E488*C488</f>
        <v>0</v>
      </c>
      <c r="E488" s="153">
        <v>154</v>
      </c>
    </row>
    <row r="489" spans="1:5" s="125" customFormat="1" ht="12.75" customHeight="1">
      <c r="A489" s="151" t="s">
        <v>454</v>
      </c>
      <c r="B489" s="152" t="s">
        <v>455</v>
      </c>
      <c r="C489" s="2"/>
      <c r="D489" s="58">
        <f t="shared" si="19"/>
        <v>0</v>
      </c>
      <c r="E489" s="153">
        <v>97</v>
      </c>
    </row>
    <row r="490" spans="1:5" s="125" customFormat="1" ht="12.75" customHeight="1">
      <c r="A490" s="151" t="s">
        <v>456</v>
      </c>
      <c r="B490" s="152" t="s">
        <v>457</v>
      </c>
      <c r="C490" s="2"/>
      <c r="D490" s="58">
        <f t="shared" si="19"/>
        <v>0</v>
      </c>
      <c r="E490" s="153">
        <v>110</v>
      </c>
    </row>
    <row r="491" spans="1:5" s="125" customFormat="1" ht="12.75" customHeight="1">
      <c r="A491" s="151" t="s">
        <v>458</v>
      </c>
      <c r="B491" s="152" t="s">
        <v>459</v>
      </c>
      <c r="C491" s="2"/>
      <c r="D491" s="58">
        <f t="shared" si="19"/>
        <v>0</v>
      </c>
      <c r="E491" s="153">
        <v>259</v>
      </c>
    </row>
    <row r="492" spans="1:5" s="125" customFormat="1" ht="12.75" customHeight="1">
      <c r="A492" s="151" t="s">
        <v>460</v>
      </c>
      <c r="B492" s="152" t="s">
        <v>461</v>
      </c>
      <c r="C492" s="2"/>
      <c r="D492" s="58">
        <f t="shared" si="19"/>
        <v>0</v>
      </c>
      <c r="E492" s="153">
        <v>114</v>
      </c>
    </row>
    <row r="493" spans="1:5" s="125" customFormat="1" ht="12.75" customHeight="1">
      <c r="A493" s="151" t="s">
        <v>462</v>
      </c>
      <c r="B493" s="152" t="s">
        <v>463</v>
      </c>
      <c r="C493" s="2"/>
      <c r="D493" s="58">
        <f t="shared" si="19"/>
        <v>0</v>
      </c>
      <c r="E493" s="153">
        <v>158</v>
      </c>
    </row>
    <row r="494" spans="1:5" s="125" customFormat="1" ht="12.75" customHeight="1">
      <c r="A494" s="151" t="s">
        <v>464</v>
      </c>
      <c r="B494" s="152" t="s">
        <v>465</v>
      </c>
      <c r="C494" s="2"/>
      <c r="D494" s="58">
        <f t="shared" si="19"/>
        <v>0</v>
      </c>
      <c r="E494" s="153">
        <v>44</v>
      </c>
    </row>
    <row r="495" spans="1:5" s="125" customFormat="1" ht="12.75" customHeight="1">
      <c r="A495" s="156" t="s">
        <v>466</v>
      </c>
      <c r="B495" s="152" t="s">
        <v>467</v>
      </c>
      <c r="C495" s="2"/>
      <c r="D495" s="58">
        <f t="shared" si="19"/>
        <v>0</v>
      </c>
      <c r="E495" s="153">
        <v>136</v>
      </c>
    </row>
    <row r="496" spans="1:5" s="125" customFormat="1" ht="12.75" customHeight="1">
      <c r="A496" s="156" t="s">
        <v>468</v>
      </c>
      <c r="B496" s="152" t="s">
        <v>469</v>
      </c>
      <c r="C496" s="2"/>
      <c r="D496" s="58">
        <f t="shared" si="19"/>
        <v>0</v>
      </c>
      <c r="E496" s="153">
        <v>48</v>
      </c>
    </row>
    <row r="497" spans="1:5" s="125" customFormat="1" ht="12.75" customHeight="1">
      <c r="A497" s="169"/>
      <c r="B497" s="13"/>
      <c r="C497" s="14"/>
      <c r="D497" s="15"/>
      <c r="E497" s="16"/>
    </row>
    <row r="498" spans="1:15" s="150" customFormat="1" ht="12.75" customHeight="1">
      <c r="A498" s="161"/>
      <c r="B498" s="147" t="s">
        <v>470</v>
      </c>
      <c r="C498" s="148"/>
      <c r="D498" s="89"/>
      <c r="E498" s="149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</row>
    <row r="499" spans="1:15" s="150" customFormat="1" ht="45.75" customHeight="1">
      <c r="A499" s="170" t="s">
        <v>471</v>
      </c>
      <c r="B499" s="171" t="s">
        <v>1042</v>
      </c>
      <c r="C499" s="2"/>
      <c r="D499" s="172">
        <f>E499*C499</f>
        <v>0</v>
      </c>
      <c r="E499" s="153">
        <v>90</v>
      </c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</row>
    <row r="500" spans="1:5" s="125" customFormat="1" ht="36.75" customHeight="1">
      <c r="A500" s="156" t="s">
        <v>472</v>
      </c>
      <c r="B500" s="171" t="s">
        <v>473</v>
      </c>
      <c r="C500" s="2"/>
      <c r="D500" s="172">
        <f aca="true" t="shared" si="20" ref="D500:D507">E500*C500</f>
        <v>0</v>
      </c>
      <c r="E500" s="153">
        <v>105</v>
      </c>
    </row>
    <row r="501" spans="1:5" s="125" customFormat="1" ht="50.25" customHeight="1">
      <c r="A501" s="156" t="s">
        <v>474</v>
      </c>
      <c r="B501" s="171" t="s">
        <v>475</v>
      </c>
      <c r="C501" s="2"/>
      <c r="D501" s="172">
        <f t="shared" si="20"/>
        <v>0</v>
      </c>
      <c r="E501" s="153">
        <v>142</v>
      </c>
    </row>
    <row r="502" spans="1:5" s="125" customFormat="1" ht="36.75" customHeight="1">
      <c r="A502" s="151" t="s">
        <v>476</v>
      </c>
      <c r="B502" s="171" t="s">
        <v>477</v>
      </c>
      <c r="C502" s="2"/>
      <c r="D502" s="172">
        <f t="shared" si="20"/>
        <v>0</v>
      </c>
      <c r="E502" s="153">
        <v>138</v>
      </c>
    </row>
    <row r="503" spans="1:5" s="125" customFormat="1" ht="51" customHeight="1">
      <c r="A503" s="156" t="s">
        <v>478</v>
      </c>
      <c r="B503" s="171" t="s">
        <v>1043</v>
      </c>
      <c r="C503" s="2"/>
      <c r="D503" s="172">
        <f t="shared" si="20"/>
        <v>0</v>
      </c>
      <c r="E503" s="153">
        <v>209</v>
      </c>
    </row>
    <row r="504" spans="1:5" s="125" customFormat="1" ht="63" customHeight="1">
      <c r="A504" s="156" t="s">
        <v>479</v>
      </c>
      <c r="B504" s="171" t="s">
        <v>1038</v>
      </c>
      <c r="C504" s="2"/>
      <c r="D504" s="172">
        <f t="shared" si="20"/>
        <v>0</v>
      </c>
      <c r="E504" s="153">
        <v>284</v>
      </c>
    </row>
    <row r="505" spans="1:5" s="125" customFormat="1" ht="90" customHeight="1">
      <c r="A505" s="156" t="s">
        <v>480</v>
      </c>
      <c r="B505" s="171" t="s">
        <v>1044</v>
      </c>
      <c r="C505" s="2"/>
      <c r="D505" s="172">
        <f t="shared" si="20"/>
        <v>0</v>
      </c>
      <c r="E505" s="153">
        <v>402</v>
      </c>
    </row>
    <row r="506" spans="1:5" s="125" customFormat="1" ht="99.75" customHeight="1">
      <c r="A506" s="168" t="s">
        <v>481</v>
      </c>
      <c r="B506" s="171" t="s">
        <v>482</v>
      </c>
      <c r="C506" s="2"/>
      <c r="D506" s="172">
        <f t="shared" si="20"/>
        <v>0</v>
      </c>
      <c r="E506" s="153">
        <v>1050</v>
      </c>
    </row>
    <row r="507" spans="1:5" s="125" customFormat="1" ht="57.75" customHeight="1">
      <c r="A507" s="156" t="s">
        <v>483</v>
      </c>
      <c r="B507" s="167"/>
      <c r="C507" s="2"/>
      <c r="D507" s="172">
        <f t="shared" si="20"/>
        <v>0</v>
      </c>
      <c r="E507" s="153">
        <v>214</v>
      </c>
    </row>
    <row r="508" spans="1:5" s="125" customFormat="1" ht="12.75" customHeight="1">
      <c r="A508" s="173"/>
      <c r="B508" s="86"/>
      <c r="C508" s="76"/>
      <c r="D508" s="77"/>
      <c r="E508" s="174"/>
    </row>
    <row r="509" spans="1:15" s="150" customFormat="1" ht="12.75" customHeight="1">
      <c r="A509" s="175"/>
      <c r="B509" s="147" t="s">
        <v>484</v>
      </c>
      <c r="C509" s="148"/>
      <c r="D509" s="89"/>
      <c r="E509" s="149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</row>
    <row r="510" spans="1:5" s="125" customFormat="1" ht="12.75" customHeight="1">
      <c r="A510" s="176" t="s">
        <v>485</v>
      </c>
      <c r="B510" s="57" t="s">
        <v>486</v>
      </c>
      <c r="C510" s="2"/>
      <c r="D510" s="58">
        <f>E510*C510</f>
        <v>0</v>
      </c>
      <c r="E510" s="59">
        <v>800</v>
      </c>
    </row>
    <row r="511" spans="1:5" s="125" customFormat="1" ht="12.75" customHeight="1">
      <c r="A511" s="176" t="s">
        <v>487</v>
      </c>
      <c r="B511" s="57" t="s">
        <v>488</v>
      </c>
      <c r="C511" s="2"/>
      <c r="D511" s="58">
        <f aca="true" t="shared" si="21" ref="D511:D521">E511*C511</f>
        <v>0</v>
      </c>
      <c r="E511" s="59">
        <v>890</v>
      </c>
    </row>
    <row r="512" spans="1:5" s="125" customFormat="1" ht="12.75" customHeight="1">
      <c r="A512" s="176" t="s">
        <v>489</v>
      </c>
      <c r="B512" s="57" t="s">
        <v>490</v>
      </c>
      <c r="C512" s="2"/>
      <c r="D512" s="58">
        <f t="shared" si="21"/>
        <v>0</v>
      </c>
      <c r="E512" s="59">
        <v>78</v>
      </c>
    </row>
    <row r="513" spans="1:5" s="125" customFormat="1" ht="12.75" customHeight="1">
      <c r="A513" s="176" t="s">
        <v>491</v>
      </c>
      <c r="B513" s="57" t="s">
        <v>492</v>
      </c>
      <c r="C513" s="2"/>
      <c r="D513" s="58">
        <f t="shared" si="21"/>
        <v>0</v>
      </c>
      <c r="E513" s="59">
        <v>55</v>
      </c>
    </row>
    <row r="514" spans="1:5" s="125" customFormat="1" ht="12.75" customHeight="1">
      <c r="A514" s="176" t="s">
        <v>493</v>
      </c>
      <c r="B514" s="57" t="s">
        <v>494</v>
      </c>
      <c r="C514" s="2"/>
      <c r="D514" s="58">
        <f t="shared" si="21"/>
        <v>0</v>
      </c>
      <c r="E514" s="59">
        <v>55</v>
      </c>
    </row>
    <row r="515" spans="1:5" s="125" customFormat="1" ht="12.75" customHeight="1">
      <c r="A515" s="176" t="s">
        <v>495</v>
      </c>
      <c r="B515" s="57" t="s">
        <v>496</v>
      </c>
      <c r="C515" s="2"/>
      <c r="D515" s="58">
        <f t="shared" si="21"/>
        <v>0</v>
      </c>
      <c r="E515" s="59">
        <v>55</v>
      </c>
    </row>
    <row r="516" spans="1:5" s="125" customFormat="1" ht="12.75" customHeight="1">
      <c r="A516" s="176" t="s">
        <v>497</v>
      </c>
      <c r="B516" s="57" t="s">
        <v>498</v>
      </c>
      <c r="C516" s="2"/>
      <c r="D516" s="58">
        <f t="shared" si="21"/>
        <v>0</v>
      </c>
      <c r="E516" s="59">
        <v>61</v>
      </c>
    </row>
    <row r="517" spans="1:5" s="125" customFormat="1" ht="12.75" customHeight="1">
      <c r="A517" s="176" t="s">
        <v>499</v>
      </c>
      <c r="B517" s="57" t="s">
        <v>500</v>
      </c>
      <c r="C517" s="2"/>
      <c r="D517" s="58">
        <f t="shared" si="21"/>
        <v>0</v>
      </c>
      <c r="E517" s="59">
        <v>61</v>
      </c>
    </row>
    <row r="518" spans="1:5" s="125" customFormat="1" ht="12.75" customHeight="1">
      <c r="A518" s="176" t="s">
        <v>501</v>
      </c>
      <c r="B518" s="57" t="s">
        <v>502</v>
      </c>
      <c r="C518" s="2"/>
      <c r="D518" s="58">
        <f t="shared" si="21"/>
        <v>0</v>
      </c>
      <c r="E518" s="59">
        <v>61</v>
      </c>
    </row>
    <row r="519" spans="1:5" s="125" customFormat="1" ht="12.75" customHeight="1">
      <c r="A519" s="176" t="s">
        <v>503</v>
      </c>
      <c r="B519" s="57" t="s">
        <v>504</v>
      </c>
      <c r="C519" s="2"/>
      <c r="D519" s="58">
        <f t="shared" si="21"/>
        <v>0</v>
      </c>
      <c r="E519" s="59">
        <v>69</v>
      </c>
    </row>
    <row r="520" spans="1:5" s="125" customFormat="1" ht="12.75" customHeight="1">
      <c r="A520" s="176" t="s">
        <v>505</v>
      </c>
      <c r="B520" s="57" t="s">
        <v>506</v>
      </c>
      <c r="C520" s="2"/>
      <c r="D520" s="58">
        <f t="shared" si="21"/>
        <v>0</v>
      </c>
      <c r="E520" s="59">
        <v>69</v>
      </c>
    </row>
    <row r="521" spans="1:5" s="125" customFormat="1" ht="12.75" customHeight="1">
      <c r="A521" s="176" t="s">
        <v>507</v>
      </c>
      <c r="B521" s="57" t="s">
        <v>508</v>
      </c>
      <c r="C521" s="2"/>
      <c r="D521" s="58">
        <f t="shared" si="21"/>
        <v>0</v>
      </c>
      <c r="E521" s="59">
        <v>69</v>
      </c>
    </row>
    <row r="522" spans="1:5" s="125" customFormat="1" ht="12.75" customHeight="1">
      <c r="A522" s="169"/>
      <c r="B522" s="13"/>
      <c r="C522" s="14"/>
      <c r="D522" s="15"/>
      <c r="E522" s="16"/>
    </row>
    <row r="523" spans="1:13" s="150" customFormat="1" ht="12.75" customHeight="1">
      <c r="A523" s="161"/>
      <c r="B523" s="147" t="s">
        <v>509</v>
      </c>
      <c r="C523" s="148"/>
      <c r="D523" s="89"/>
      <c r="E523" s="149"/>
      <c r="F523" s="112"/>
      <c r="G523" s="112"/>
      <c r="H523" s="112"/>
      <c r="I523" s="112"/>
      <c r="J523" s="112"/>
      <c r="K523" s="112"/>
      <c r="L523" s="112"/>
      <c r="M523" s="112"/>
    </row>
    <row r="524" spans="1:5" s="125" customFormat="1" ht="12.75" customHeight="1">
      <c r="A524" s="162" t="s">
        <v>510</v>
      </c>
      <c r="B524" s="152" t="s">
        <v>511</v>
      </c>
      <c r="C524" s="2"/>
      <c r="D524" s="58">
        <f>E524*C524</f>
        <v>0</v>
      </c>
      <c r="E524" s="153">
        <v>12</v>
      </c>
    </row>
    <row r="525" spans="1:5" s="125" customFormat="1" ht="12.75" customHeight="1">
      <c r="A525" s="151" t="s">
        <v>512</v>
      </c>
      <c r="B525" s="152" t="s">
        <v>513</v>
      </c>
      <c r="C525" s="2"/>
      <c r="D525" s="58">
        <f aca="true" t="shared" si="22" ref="D525:D542">E525*C525</f>
        <v>0</v>
      </c>
      <c r="E525" s="153">
        <v>16</v>
      </c>
    </row>
    <row r="526" spans="1:5" s="125" customFormat="1" ht="12.75" customHeight="1">
      <c r="A526" s="151" t="s">
        <v>514</v>
      </c>
      <c r="B526" s="152" t="s">
        <v>515</v>
      </c>
      <c r="C526" s="2"/>
      <c r="D526" s="58">
        <f t="shared" si="22"/>
        <v>0</v>
      </c>
      <c r="E526" s="153">
        <v>13</v>
      </c>
    </row>
    <row r="527" spans="1:5" s="125" customFormat="1" ht="12.75" customHeight="1">
      <c r="A527" s="151" t="s">
        <v>516</v>
      </c>
      <c r="B527" s="152" t="s">
        <v>517</v>
      </c>
      <c r="C527" s="2"/>
      <c r="D527" s="58">
        <f t="shared" si="22"/>
        <v>0</v>
      </c>
      <c r="E527" s="153">
        <v>134</v>
      </c>
    </row>
    <row r="528" spans="1:5" s="125" customFormat="1" ht="12.75" customHeight="1">
      <c r="A528" s="151" t="s">
        <v>518</v>
      </c>
      <c r="B528" s="152" t="s">
        <v>519</v>
      </c>
      <c r="C528" s="2"/>
      <c r="D528" s="58">
        <f t="shared" si="22"/>
        <v>0</v>
      </c>
      <c r="E528" s="153">
        <v>74</v>
      </c>
    </row>
    <row r="529" spans="1:5" s="125" customFormat="1" ht="12.75" customHeight="1">
      <c r="A529" s="151" t="s">
        <v>520</v>
      </c>
      <c r="B529" s="152" t="s">
        <v>521</v>
      </c>
      <c r="C529" s="2"/>
      <c r="D529" s="58">
        <f t="shared" si="22"/>
        <v>0</v>
      </c>
      <c r="E529" s="153">
        <v>96</v>
      </c>
    </row>
    <row r="530" spans="1:5" s="125" customFormat="1" ht="12.75" customHeight="1">
      <c r="A530" s="151" t="s">
        <v>522</v>
      </c>
      <c r="B530" s="152" t="s">
        <v>523</v>
      </c>
      <c r="C530" s="2"/>
      <c r="D530" s="58">
        <f t="shared" si="22"/>
        <v>0</v>
      </c>
      <c r="E530" s="153">
        <v>33</v>
      </c>
    </row>
    <row r="531" spans="1:5" s="125" customFormat="1" ht="12.75" customHeight="1">
      <c r="A531" s="151" t="s">
        <v>524</v>
      </c>
      <c r="B531" s="152" t="s">
        <v>525</v>
      </c>
      <c r="C531" s="2"/>
      <c r="D531" s="58">
        <f t="shared" si="22"/>
        <v>0</v>
      </c>
      <c r="E531" s="153">
        <v>27</v>
      </c>
    </row>
    <row r="532" spans="1:5" s="125" customFormat="1" ht="12.75" customHeight="1">
      <c r="A532" s="151" t="s">
        <v>526</v>
      </c>
      <c r="B532" s="152" t="s">
        <v>527</v>
      </c>
      <c r="C532" s="2"/>
      <c r="D532" s="58">
        <v>0</v>
      </c>
      <c r="E532" s="153">
        <v>3.6</v>
      </c>
    </row>
    <row r="533" spans="1:5" s="125" customFormat="1" ht="12.75" customHeight="1">
      <c r="A533" s="151" t="s">
        <v>528</v>
      </c>
      <c r="B533" s="152" t="s">
        <v>529</v>
      </c>
      <c r="C533" s="2"/>
      <c r="D533" s="58">
        <v>0</v>
      </c>
      <c r="E533" s="153">
        <v>7</v>
      </c>
    </row>
    <row r="534" spans="1:5" s="125" customFormat="1" ht="12.75" customHeight="1">
      <c r="A534" s="151" t="s">
        <v>530</v>
      </c>
      <c r="B534" s="152" t="s">
        <v>531</v>
      </c>
      <c r="C534" s="2"/>
      <c r="D534" s="58">
        <v>0</v>
      </c>
      <c r="E534" s="153">
        <v>8.5</v>
      </c>
    </row>
    <row r="535" spans="1:5" s="125" customFormat="1" ht="12.75" customHeight="1">
      <c r="A535" s="151" t="s">
        <v>532</v>
      </c>
      <c r="B535" s="152" t="s">
        <v>533</v>
      </c>
      <c r="C535" s="2"/>
      <c r="D535" s="58">
        <f t="shared" si="22"/>
        <v>0</v>
      </c>
      <c r="E535" s="153">
        <v>8</v>
      </c>
    </row>
    <row r="536" spans="1:5" s="125" customFormat="1" ht="12.75" customHeight="1">
      <c r="A536" s="151" t="s">
        <v>534</v>
      </c>
      <c r="B536" s="152" t="s">
        <v>535</v>
      </c>
      <c r="C536" s="2"/>
      <c r="D536" s="58">
        <f t="shared" si="22"/>
        <v>0</v>
      </c>
      <c r="E536" s="153">
        <v>68</v>
      </c>
    </row>
    <row r="537" spans="1:5" s="125" customFormat="1" ht="12.75" customHeight="1">
      <c r="A537" s="151" t="s">
        <v>536</v>
      </c>
      <c r="B537" s="152" t="s">
        <v>537</v>
      </c>
      <c r="C537" s="2"/>
      <c r="D537" s="58">
        <f t="shared" si="22"/>
        <v>0</v>
      </c>
      <c r="E537" s="153">
        <v>10</v>
      </c>
    </row>
    <row r="538" spans="1:5" s="125" customFormat="1" ht="12.75" customHeight="1">
      <c r="A538" s="151" t="s">
        <v>538</v>
      </c>
      <c r="B538" s="152" t="s">
        <v>539</v>
      </c>
      <c r="C538" s="2"/>
      <c r="D538" s="58">
        <f t="shared" si="22"/>
        <v>0</v>
      </c>
      <c r="E538" s="153">
        <v>25</v>
      </c>
    </row>
    <row r="539" spans="1:5" s="125" customFormat="1" ht="12.75" customHeight="1">
      <c r="A539" s="151" t="s">
        <v>540</v>
      </c>
      <c r="B539" s="152" t="s">
        <v>541</v>
      </c>
      <c r="C539" s="2"/>
      <c r="D539" s="58">
        <f t="shared" si="22"/>
        <v>0</v>
      </c>
      <c r="E539" s="153">
        <v>25</v>
      </c>
    </row>
    <row r="540" spans="1:5" s="125" customFormat="1" ht="12.75" customHeight="1">
      <c r="A540" s="151" t="s">
        <v>542</v>
      </c>
      <c r="B540" s="152" t="s">
        <v>543</v>
      </c>
      <c r="C540" s="2"/>
      <c r="D540" s="58">
        <f t="shared" si="22"/>
        <v>0</v>
      </c>
      <c r="E540" s="153">
        <v>25</v>
      </c>
    </row>
    <row r="541" spans="1:5" s="125" customFormat="1" ht="12.75" customHeight="1">
      <c r="A541" s="151" t="s">
        <v>544</v>
      </c>
      <c r="B541" s="152" t="s">
        <v>545</v>
      </c>
      <c r="C541" s="2"/>
      <c r="D541" s="58">
        <f t="shared" si="22"/>
        <v>0</v>
      </c>
      <c r="E541" s="153">
        <v>25</v>
      </c>
    </row>
    <row r="542" spans="1:5" s="125" customFormat="1" ht="12.75" customHeight="1">
      <c r="A542" s="151" t="s">
        <v>546</v>
      </c>
      <c r="B542" s="152" t="s">
        <v>547</v>
      </c>
      <c r="C542" s="2"/>
      <c r="D542" s="58">
        <f t="shared" si="22"/>
        <v>0</v>
      </c>
      <c r="E542" s="153">
        <v>19</v>
      </c>
    </row>
    <row r="543" spans="1:5" s="125" customFormat="1" ht="12.75" customHeight="1">
      <c r="A543" s="169"/>
      <c r="B543" s="13"/>
      <c r="C543" s="14"/>
      <c r="D543" s="15"/>
      <c r="E543" s="16"/>
    </row>
    <row r="544" spans="1:5" s="125" customFormat="1" ht="12.75" customHeight="1">
      <c r="A544" s="169"/>
      <c r="B544" s="13"/>
      <c r="C544" s="14"/>
      <c r="D544" s="15"/>
      <c r="E544" s="16"/>
    </row>
    <row r="545" spans="1:5" s="125" customFormat="1" ht="12.75" customHeight="1">
      <c r="A545" s="177"/>
      <c r="B545" s="87" t="s">
        <v>548</v>
      </c>
      <c r="C545" s="88"/>
      <c r="D545" s="89"/>
      <c r="E545" s="178"/>
    </row>
    <row r="546" spans="1:5" s="125" customFormat="1" ht="12.75" customHeight="1">
      <c r="A546" s="162" t="s">
        <v>549</v>
      </c>
      <c r="B546" s="152" t="s">
        <v>550</v>
      </c>
      <c r="C546" s="2"/>
      <c r="D546" s="58">
        <f>E546*C546</f>
        <v>0</v>
      </c>
      <c r="E546" s="153">
        <v>16</v>
      </c>
    </row>
    <row r="547" spans="1:5" s="125" customFormat="1" ht="12.75" customHeight="1">
      <c r="A547" s="151" t="s">
        <v>551</v>
      </c>
      <c r="B547" s="152" t="s">
        <v>552</v>
      </c>
      <c r="C547" s="2"/>
      <c r="D547" s="58">
        <f aca="true" t="shared" si="23" ref="D547:D559">E547*C547</f>
        <v>0</v>
      </c>
      <c r="E547" s="153">
        <v>23</v>
      </c>
    </row>
    <row r="548" spans="1:5" s="125" customFormat="1" ht="12.75" customHeight="1">
      <c r="A548" s="156" t="s">
        <v>553</v>
      </c>
      <c r="B548" s="66" t="s">
        <v>554</v>
      </c>
      <c r="C548" s="2"/>
      <c r="D548" s="58">
        <f t="shared" si="23"/>
        <v>0</v>
      </c>
      <c r="E548" s="153">
        <v>14</v>
      </c>
    </row>
    <row r="549" spans="1:5" s="125" customFormat="1" ht="12.75" customHeight="1">
      <c r="A549" s="151" t="s">
        <v>555</v>
      </c>
      <c r="B549" s="179" t="s">
        <v>556</v>
      </c>
      <c r="C549" s="7"/>
      <c r="D549" s="58">
        <f t="shared" si="23"/>
        <v>0</v>
      </c>
      <c r="E549" s="180">
        <v>8</v>
      </c>
    </row>
    <row r="550" spans="1:5" s="125" customFormat="1" ht="12.75" customHeight="1">
      <c r="A550" s="151" t="s">
        <v>557</v>
      </c>
      <c r="B550" s="152" t="s">
        <v>558</v>
      </c>
      <c r="C550" s="2"/>
      <c r="D550" s="58">
        <f t="shared" si="23"/>
        <v>0</v>
      </c>
      <c r="E550" s="153">
        <v>8</v>
      </c>
    </row>
    <row r="551" spans="1:5" s="125" customFormat="1" ht="12.75" customHeight="1">
      <c r="A551" s="151" t="s">
        <v>559</v>
      </c>
      <c r="B551" s="152" t="s">
        <v>560</v>
      </c>
      <c r="C551" s="2"/>
      <c r="D551" s="58">
        <f t="shared" si="23"/>
        <v>0</v>
      </c>
      <c r="E551" s="153">
        <v>8</v>
      </c>
    </row>
    <row r="552" spans="1:5" s="125" customFormat="1" ht="12.75" customHeight="1">
      <c r="A552" s="156" t="s">
        <v>561</v>
      </c>
      <c r="B552" s="152" t="s">
        <v>562</v>
      </c>
      <c r="C552" s="2"/>
      <c r="D552" s="58">
        <f t="shared" si="23"/>
        <v>0</v>
      </c>
      <c r="E552" s="153">
        <v>4</v>
      </c>
    </row>
    <row r="553" spans="1:5" s="125" customFormat="1" ht="12.75" customHeight="1">
      <c r="A553" s="151" t="s">
        <v>563</v>
      </c>
      <c r="B553" s="152" t="s">
        <v>564</v>
      </c>
      <c r="C553" s="2"/>
      <c r="D553" s="58">
        <f t="shared" si="23"/>
        <v>0</v>
      </c>
      <c r="E553" s="153">
        <v>24</v>
      </c>
    </row>
    <row r="554" spans="1:5" s="125" customFormat="1" ht="12.75" customHeight="1">
      <c r="A554" s="156" t="s">
        <v>565</v>
      </c>
      <c r="B554" s="152" t="s">
        <v>566</v>
      </c>
      <c r="C554" s="2"/>
      <c r="D554" s="58">
        <f t="shared" si="23"/>
        <v>0</v>
      </c>
      <c r="E554" s="153">
        <v>32</v>
      </c>
    </row>
    <row r="555" spans="3:5" s="125" customFormat="1" ht="12.75" customHeight="1">
      <c r="C555" s="6"/>
      <c r="D555" s="139"/>
      <c r="E555" s="139"/>
    </row>
    <row r="556" spans="1:5" s="125" customFormat="1" ht="12.75" customHeight="1">
      <c r="A556" s="156" t="s">
        <v>567</v>
      </c>
      <c r="B556" s="152" t="s">
        <v>568</v>
      </c>
      <c r="C556" s="2"/>
      <c r="D556" s="58">
        <f t="shared" si="23"/>
        <v>0</v>
      </c>
      <c r="E556" s="153">
        <v>500</v>
      </c>
    </row>
    <row r="557" spans="1:5" s="125" customFormat="1" ht="12.75" customHeight="1">
      <c r="A557" s="156" t="s">
        <v>569</v>
      </c>
      <c r="B557" s="152" t="s">
        <v>570</v>
      </c>
      <c r="C557" s="2"/>
      <c r="D557" s="58">
        <f t="shared" si="23"/>
        <v>0</v>
      </c>
      <c r="E557" s="153">
        <v>60</v>
      </c>
    </row>
    <row r="558" spans="1:5" s="125" customFormat="1" ht="12.75" customHeight="1">
      <c r="A558" s="156" t="s">
        <v>571</v>
      </c>
      <c r="B558" s="152" t="s">
        <v>1001</v>
      </c>
      <c r="C558" s="2"/>
      <c r="D558" s="58">
        <f t="shared" si="23"/>
        <v>0</v>
      </c>
      <c r="E558" s="153">
        <v>14</v>
      </c>
    </row>
    <row r="559" spans="1:5" s="125" customFormat="1" ht="12.75" customHeight="1">
      <c r="A559" s="156" t="s">
        <v>572</v>
      </c>
      <c r="B559" s="152" t="s">
        <v>573</v>
      </c>
      <c r="C559" s="2"/>
      <c r="D559" s="58">
        <f t="shared" si="23"/>
        <v>0</v>
      </c>
      <c r="E559" s="153">
        <v>0.6</v>
      </c>
    </row>
    <row r="560" spans="1:5" s="125" customFormat="1" ht="12.75" customHeight="1">
      <c r="A560" s="169"/>
      <c r="B560" s="13"/>
      <c r="C560" s="14"/>
      <c r="D560" s="15"/>
      <c r="E560" s="16"/>
    </row>
    <row r="561" spans="1:23" s="46" customFormat="1" ht="12.75" customHeight="1">
      <c r="A561" s="255" t="s">
        <v>574</v>
      </c>
      <c r="B561" s="255"/>
      <c r="C561" s="144"/>
      <c r="D561" s="48"/>
      <c r="E561" s="49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</row>
    <row r="562" spans="1:23" s="46" customFormat="1" ht="12.75" customHeight="1">
      <c r="A562" s="50"/>
      <c r="B562" s="87" t="s">
        <v>2</v>
      </c>
      <c r="C562" s="88"/>
      <c r="D562" s="89"/>
      <c r="E562" s="181" t="s">
        <v>2</v>
      </c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</row>
    <row r="563" spans="1:5" s="186" customFormat="1" ht="12.75" customHeight="1">
      <c r="A563" s="182">
        <v>990100</v>
      </c>
      <c r="B563" s="183" t="s">
        <v>938</v>
      </c>
      <c r="C563" s="8"/>
      <c r="D563" s="184">
        <f>E563*C563</f>
        <v>0</v>
      </c>
      <c r="E563" s="185">
        <v>12.5</v>
      </c>
    </row>
    <row r="564" spans="1:5" s="125" customFormat="1" ht="12.75" customHeight="1">
      <c r="A564" s="187"/>
      <c r="B564" s="188"/>
      <c r="C564" s="189"/>
      <c r="D564" s="139"/>
      <c r="E564" s="190"/>
    </row>
    <row r="565" spans="1:5" s="186" customFormat="1" ht="12.75" customHeight="1">
      <c r="A565" s="182">
        <v>990700</v>
      </c>
      <c r="B565" s="191" t="s">
        <v>939</v>
      </c>
      <c r="C565" s="9"/>
      <c r="D565" s="184">
        <f aca="true" t="shared" si="24" ref="D565:D574">E565*C565</f>
        <v>0</v>
      </c>
      <c r="E565" s="192">
        <v>10.9</v>
      </c>
    </row>
    <row r="566" spans="1:5" s="186" customFormat="1" ht="12.75" customHeight="1">
      <c r="A566" s="182">
        <v>990800</v>
      </c>
      <c r="B566" s="183" t="s">
        <v>940</v>
      </c>
      <c r="C566" s="8"/>
      <c r="D566" s="184">
        <f t="shared" si="24"/>
        <v>0</v>
      </c>
      <c r="E566" s="185">
        <v>25.9</v>
      </c>
    </row>
    <row r="567" spans="1:5" s="125" customFormat="1" ht="12.75" customHeight="1">
      <c r="A567" s="187"/>
      <c r="B567" s="188"/>
      <c r="C567" s="189"/>
      <c r="D567" s="139"/>
      <c r="E567" s="190"/>
    </row>
    <row r="568" spans="1:5" s="186" customFormat="1" ht="12.75" customHeight="1">
      <c r="A568" s="182">
        <v>991601</v>
      </c>
      <c r="B568" s="191" t="s">
        <v>941</v>
      </c>
      <c r="C568" s="9"/>
      <c r="D568" s="184">
        <f t="shared" si="24"/>
        <v>0</v>
      </c>
      <c r="E568" s="192">
        <v>14.9</v>
      </c>
    </row>
    <row r="569" spans="1:5" s="186" customFormat="1" ht="12.75" customHeight="1">
      <c r="A569" s="182">
        <v>991701</v>
      </c>
      <c r="B569" s="183" t="s">
        <v>942</v>
      </c>
      <c r="C569" s="8"/>
      <c r="D569" s="184">
        <f t="shared" si="24"/>
        <v>0</v>
      </c>
      <c r="E569" s="185">
        <v>19.9</v>
      </c>
    </row>
    <row r="570" spans="1:5" s="186" customFormat="1" ht="12.75" customHeight="1">
      <c r="A570" s="182">
        <v>991700</v>
      </c>
      <c r="B570" s="183" t="s">
        <v>943</v>
      </c>
      <c r="C570" s="8"/>
      <c r="D570" s="184">
        <f t="shared" si="24"/>
        <v>0</v>
      </c>
      <c r="E570" s="185">
        <v>20.9</v>
      </c>
    </row>
    <row r="571" spans="1:5" s="186" customFormat="1" ht="12.75" customHeight="1">
      <c r="A571" s="182">
        <v>991800</v>
      </c>
      <c r="B571" s="183" t="s">
        <v>944</v>
      </c>
      <c r="C571" s="8"/>
      <c r="D571" s="184">
        <f t="shared" si="24"/>
        <v>0</v>
      </c>
      <c r="E571" s="185">
        <v>37.9</v>
      </c>
    </row>
    <row r="572" spans="1:5" s="125" customFormat="1" ht="12.75" customHeight="1">
      <c r="A572" s="187"/>
      <c r="B572" s="188"/>
      <c r="C572" s="189"/>
      <c r="D572" s="139"/>
      <c r="E572" s="190"/>
    </row>
    <row r="573" spans="1:5" s="186" customFormat="1" ht="12.75" customHeight="1">
      <c r="A573" s="182">
        <v>992601</v>
      </c>
      <c r="B573" s="191" t="s">
        <v>945</v>
      </c>
      <c r="C573" s="9"/>
      <c r="D573" s="184">
        <f t="shared" si="24"/>
        <v>0</v>
      </c>
      <c r="E573" s="192">
        <v>13.9</v>
      </c>
    </row>
    <row r="574" spans="1:5" s="186" customFormat="1" ht="12.75" customHeight="1">
      <c r="A574" s="182">
        <v>992800</v>
      </c>
      <c r="B574" s="191" t="s">
        <v>946</v>
      </c>
      <c r="C574" s="9"/>
      <c r="D574" s="184">
        <f t="shared" si="24"/>
        <v>0</v>
      </c>
      <c r="E574" s="192">
        <v>26.9</v>
      </c>
    </row>
    <row r="575" spans="1:5" s="125" customFormat="1" ht="12.75" customHeight="1">
      <c r="A575" s="187"/>
      <c r="B575" s="188"/>
      <c r="C575" s="189"/>
      <c r="D575" s="139"/>
      <c r="E575" s="190"/>
    </row>
    <row r="576" spans="1:5" s="125" customFormat="1" ht="12.75" customHeight="1">
      <c r="A576" s="169"/>
      <c r="B576" s="13"/>
      <c r="C576" s="14"/>
      <c r="D576" s="15"/>
      <c r="E576" s="16"/>
    </row>
    <row r="577" spans="1:23" s="46" customFormat="1" ht="12.75" customHeight="1">
      <c r="A577" s="133"/>
      <c r="B577" s="87" t="s">
        <v>575</v>
      </c>
      <c r="C577" s="88"/>
      <c r="D577" s="89"/>
      <c r="E577" s="178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</row>
    <row r="578" spans="1:5" s="186" customFormat="1" ht="12.75" customHeight="1">
      <c r="A578" s="193" t="s">
        <v>576</v>
      </c>
      <c r="B578" s="194" t="s">
        <v>577</v>
      </c>
      <c r="C578" s="7"/>
      <c r="D578" s="58">
        <f>E578*C578</f>
        <v>0</v>
      </c>
      <c r="E578" s="195">
        <v>109</v>
      </c>
    </row>
    <row r="579" spans="1:5" s="186" customFormat="1" ht="12.75" customHeight="1">
      <c r="A579" s="196" t="s">
        <v>578</v>
      </c>
      <c r="B579" s="197" t="s">
        <v>579</v>
      </c>
      <c r="C579" s="2"/>
      <c r="D579" s="58">
        <f aca="true" t="shared" si="25" ref="D579:D590">E579*C579</f>
        <v>0</v>
      </c>
      <c r="E579" s="198">
        <v>109</v>
      </c>
    </row>
    <row r="580" spans="1:5" s="186" customFormat="1" ht="12.75" customHeight="1">
      <c r="A580" s="196" t="s">
        <v>580</v>
      </c>
      <c r="B580" s="197" t="s">
        <v>581</v>
      </c>
      <c r="C580" s="2"/>
      <c r="D580" s="58">
        <f t="shared" si="25"/>
        <v>0</v>
      </c>
      <c r="E580" s="198">
        <v>109</v>
      </c>
    </row>
    <row r="581" spans="2:5" s="186" customFormat="1" ht="12.75" customHeight="1">
      <c r="B581" s="199" t="s">
        <v>2</v>
      </c>
      <c r="C581" s="14"/>
      <c r="D581" s="200"/>
      <c r="E581" s="201" t="s">
        <v>2</v>
      </c>
    </row>
    <row r="582" spans="1:5" s="186" customFormat="1" ht="12.75" customHeight="1">
      <c r="A582" s="196" t="s">
        <v>582</v>
      </c>
      <c r="B582" s="197" t="s">
        <v>583</v>
      </c>
      <c r="C582" s="2"/>
      <c r="D582" s="58">
        <f t="shared" si="25"/>
        <v>0</v>
      </c>
      <c r="E582" s="198">
        <v>74</v>
      </c>
    </row>
    <row r="583" spans="1:5" s="186" customFormat="1" ht="12.75" customHeight="1">
      <c r="A583" s="196" t="s">
        <v>584</v>
      </c>
      <c r="B583" s="197" t="s">
        <v>585</v>
      </c>
      <c r="C583" s="2"/>
      <c r="D583" s="58">
        <f t="shared" si="25"/>
        <v>0</v>
      </c>
      <c r="E583" s="198">
        <v>74</v>
      </c>
    </row>
    <row r="584" spans="1:5" s="186" customFormat="1" ht="12.75" customHeight="1">
      <c r="A584" s="196" t="s">
        <v>586</v>
      </c>
      <c r="B584" s="197" t="s">
        <v>587</v>
      </c>
      <c r="C584" s="2"/>
      <c r="D584" s="58">
        <f t="shared" si="25"/>
        <v>0</v>
      </c>
      <c r="E584" s="198">
        <v>74</v>
      </c>
    </row>
    <row r="585" spans="2:5" s="186" customFormat="1" ht="12.75" customHeight="1">
      <c r="B585" s="199" t="s">
        <v>1</v>
      </c>
      <c r="C585" s="14"/>
      <c r="D585" s="200"/>
      <c r="E585" s="201" t="s">
        <v>2</v>
      </c>
    </row>
    <row r="586" spans="1:6" s="186" customFormat="1" ht="12.75" customHeight="1">
      <c r="A586" s="196" t="s">
        <v>588</v>
      </c>
      <c r="B586" s="197" t="s">
        <v>589</v>
      </c>
      <c r="C586" s="2"/>
      <c r="D586" s="58">
        <f t="shared" si="25"/>
        <v>0</v>
      </c>
      <c r="E586" s="198">
        <v>34</v>
      </c>
      <c r="F586" s="202"/>
    </row>
    <row r="587" spans="1:6" s="186" customFormat="1" ht="12.75" customHeight="1">
      <c r="A587" s="196" t="s">
        <v>590</v>
      </c>
      <c r="B587" s="197" t="s">
        <v>591</v>
      </c>
      <c r="C587" s="2"/>
      <c r="D587" s="58">
        <f t="shared" si="25"/>
        <v>0</v>
      </c>
      <c r="E587" s="198">
        <v>34</v>
      </c>
      <c r="F587" s="202"/>
    </row>
    <row r="588" spans="1:6" s="186" customFormat="1" ht="12.75" customHeight="1">
      <c r="A588" s="196" t="s">
        <v>592</v>
      </c>
      <c r="B588" s="197" t="s">
        <v>593</v>
      </c>
      <c r="C588" s="2"/>
      <c r="D588" s="58">
        <f t="shared" si="25"/>
        <v>0</v>
      </c>
      <c r="E588" s="198">
        <v>34</v>
      </c>
      <c r="F588" s="202"/>
    </row>
    <row r="589" spans="1:6" s="186" customFormat="1" ht="12.75" customHeight="1">
      <c r="A589" s="196" t="s">
        <v>594</v>
      </c>
      <c r="B589" s="197" t="s">
        <v>595</v>
      </c>
      <c r="C589" s="2"/>
      <c r="D589" s="58">
        <f t="shared" si="25"/>
        <v>0</v>
      </c>
      <c r="E589" s="198">
        <v>34</v>
      </c>
      <c r="F589" s="202"/>
    </row>
    <row r="590" spans="1:6" s="186" customFormat="1" ht="12.75" customHeight="1">
      <c r="A590" s="196" t="s">
        <v>596</v>
      </c>
      <c r="B590" s="197" t="s">
        <v>597</v>
      </c>
      <c r="C590" s="2"/>
      <c r="D590" s="58">
        <f t="shared" si="25"/>
        <v>0</v>
      </c>
      <c r="E590" s="198">
        <v>34</v>
      </c>
      <c r="F590" s="202"/>
    </row>
    <row r="591" spans="2:6" s="186" customFormat="1" ht="12.75" customHeight="1">
      <c r="B591" s="199"/>
      <c r="C591" s="14"/>
      <c r="D591" s="200"/>
      <c r="E591" s="201"/>
      <c r="F591" s="202"/>
    </row>
    <row r="592" spans="1:6" s="186" customFormat="1" ht="12.75" customHeight="1">
      <c r="A592" s="196" t="s">
        <v>1082</v>
      </c>
      <c r="B592" s="197" t="s">
        <v>1083</v>
      </c>
      <c r="C592" s="2"/>
      <c r="D592" s="58">
        <f>E592*C592</f>
        <v>0</v>
      </c>
      <c r="E592" s="198">
        <v>166</v>
      </c>
      <c r="F592" s="202"/>
    </row>
    <row r="593" spans="2:6" s="186" customFormat="1" ht="12.75" customHeight="1">
      <c r="B593" s="199"/>
      <c r="C593" s="14"/>
      <c r="D593" s="15"/>
      <c r="E593" s="201"/>
      <c r="F593" s="202"/>
    </row>
    <row r="594" spans="1:6" s="186" customFormat="1" ht="12.75" customHeight="1">
      <c r="A594" s="133"/>
      <c r="B594" s="87" t="s">
        <v>598</v>
      </c>
      <c r="C594" s="88"/>
      <c r="D594" s="89"/>
      <c r="E594" s="178"/>
      <c r="F594" s="202"/>
    </row>
    <row r="595" spans="1:6" s="186" customFormat="1" ht="12.75" customHeight="1">
      <c r="A595" s="170" t="s">
        <v>599</v>
      </c>
      <c r="B595" s="66" t="s">
        <v>1004</v>
      </c>
      <c r="C595" s="2"/>
      <c r="D595" s="58">
        <f>E595*C595</f>
        <v>0</v>
      </c>
      <c r="E595" s="153">
        <v>129</v>
      </c>
      <c r="F595" s="202"/>
    </row>
    <row r="596" spans="1:6" s="186" customFormat="1" ht="12.75" customHeight="1">
      <c r="A596" s="156" t="s">
        <v>600</v>
      </c>
      <c r="B596" s="66" t="s">
        <v>1005</v>
      </c>
      <c r="C596" s="2"/>
      <c r="D596" s="58">
        <f aca="true" t="shared" si="26" ref="D596:D609">E596*C596</f>
        <v>0</v>
      </c>
      <c r="E596" s="153">
        <v>84</v>
      </c>
      <c r="F596" s="202"/>
    </row>
    <row r="597" spans="1:6" s="186" customFormat="1" ht="12.75" customHeight="1">
      <c r="A597" s="156" t="s">
        <v>601</v>
      </c>
      <c r="B597" s="152" t="s">
        <v>1006</v>
      </c>
      <c r="C597" s="2"/>
      <c r="D597" s="58">
        <f t="shared" si="26"/>
        <v>0</v>
      </c>
      <c r="E597" s="153">
        <v>47</v>
      </c>
      <c r="F597" s="202"/>
    </row>
    <row r="598" spans="1:6" s="186" customFormat="1" ht="12.75" customHeight="1">
      <c r="A598" s="156" t="s">
        <v>602</v>
      </c>
      <c r="B598" s="152" t="s">
        <v>1007</v>
      </c>
      <c r="C598" s="2"/>
      <c r="D598" s="58">
        <f t="shared" si="26"/>
        <v>0</v>
      </c>
      <c r="E598" s="153">
        <v>69</v>
      </c>
      <c r="F598" s="202"/>
    </row>
    <row r="599" spans="1:6" s="186" customFormat="1" ht="12.75" customHeight="1">
      <c r="A599" s="156" t="s">
        <v>603</v>
      </c>
      <c r="B599" s="152" t="s">
        <v>1008</v>
      </c>
      <c r="C599" s="2"/>
      <c r="D599" s="58">
        <f t="shared" si="26"/>
        <v>0</v>
      </c>
      <c r="E599" s="153">
        <v>69</v>
      </c>
      <c r="F599" s="202"/>
    </row>
    <row r="600" spans="1:6" s="186" customFormat="1" ht="12.75" customHeight="1">
      <c r="A600" s="164" t="s">
        <v>1037</v>
      </c>
      <c r="B600" s="152" t="s">
        <v>1036</v>
      </c>
      <c r="C600" s="2"/>
      <c r="D600" s="58">
        <f t="shared" si="26"/>
        <v>0</v>
      </c>
      <c r="E600" s="153">
        <v>30</v>
      </c>
      <c r="F600" s="202"/>
    </row>
    <row r="601" spans="1:6" s="186" customFormat="1" ht="12.75" customHeight="1">
      <c r="A601" s="156" t="s">
        <v>604</v>
      </c>
      <c r="B601" s="66" t="s">
        <v>1009</v>
      </c>
      <c r="C601" s="2"/>
      <c r="D601" s="58">
        <f t="shared" si="26"/>
        <v>0</v>
      </c>
      <c r="E601" s="153">
        <v>29</v>
      </c>
      <c r="F601" s="202"/>
    </row>
    <row r="602" spans="1:6" s="186" customFormat="1" ht="12.75" customHeight="1">
      <c r="A602" s="156" t="s">
        <v>842</v>
      </c>
      <c r="B602" s="66" t="s">
        <v>1010</v>
      </c>
      <c r="C602" s="2"/>
      <c r="D602" s="58">
        <f t="shared" si="26"/>
        <v>0</v>
      </c>
      <c r="E602" s="153">
        <v>15</v>
      </c>
      <c r="F602" s="202"/>
    </row>
    <row r="603" spans="1:6" s="186" customFormat="1" ht="12.75" customHeight="1">
      <c r="A603" s="156" t="s">
        <v>605</v>
      </c>
      <c r="B603" s="66" t="s">
        <v>1011</v>
      </c>
      <c r="C603" s="2"/>
      <c r="D603" s="58">
        <f t="shared" si="26"/>
        <v>0</v>
      </c>
      <c r="E603" s="153">
        <v>40</v>
      </c>
      <c r="F603" s="202"/>
    </row>
    <row r="604" spans="1:6" s="186" customFormat="1" ht="12.75" customHeight="1">
      <c r="A604" s="164" t="s">
        <v>952</v>
      </c>
      <c r="B604" s="66" t="s">
        <v>1012</v>
      </c>
      <c r="C604" s="2"/>
      <c r="D604" s="58">
        <f t="shared" si="26"/>
        <v>0</v>
      </c>
      <c r="E604" s="153">
        <v>30</v>
      </c>
      <c r="F604" s="202"/>
    </row>
    <row r="605" spans="1:6" s="186" customFormat="1" ht="12.75" customHeight="1">
      <c r="A605" s="164" t="s">
        <v>953</v>
      </c>
      <c r="B605" s="66" t="s">
        <v>1013</v>
      </c>
      <c r="C605" s="2"/>
      <c r="D605" s="58">
        <f t="shared" si="26"/>
        <v>0</v>
      </c>
      <c r="E605" s="153">
        <v>30</v>
      </c>
      <c r="F605" s="202"/>
    </row>
    <row r="606" spans="1:6" s="186" customFormat="1" ht="12.75" customHeight="1">
      <c r="A606" s="164" t="s">
        <v>954</v>
      </c>
      <c r="B606" s="66" t="s">
        <v>1002</v>
      </c>
      <c r="C606" s="2"/>
      <c r="D606" s="58">
        <f t="shared" si="26"/>
        <v>0</v>
      </c>
      <c r="E606" s="153">
        <v>17</v>
      </c>
      <c r="F606" s="202"/>
    </row>
    <row r="607" spans="1:6" s="186" customFormat="1" ht="12.75" customHeight="1">
      <c r="A607" s="164" t="s">
        <v>955</v>
      </c>
      <c r="B607" s="66" t="s">
        <v>1003</v>
      </c>
      <c r="C607" s="2"/>
      <c r="D607" s="58">
        <f t="shared" si="26"/>
        <v>0</v>
      </c>
      <c r="E607" s="153">
        <v>17</v>
      </c>
      <c r="F607" s="202"/>
    </row>
    <row r="608" spans="1:6" s="186" customFormat="1" ht="12.75" customHeight="1">
      <c r="A608" s="156" t="s">
        <v>606</v>
      </c>
      <c r="B608" s="66" t="s">
        <v>1014</v>
      </c>
      <c r="C608" s="2"/>
      <c r="D608" s="58">
        <f t="shared" si="26"/>
        <v>0</v>
      </c>
      <c r="E608" s="153">
        <v>24</v>
      </c>
      <c r="F608" s="202"/>
    </row>
    <row r="609" spans="1:6" s="186" customFormat="1" ht="12.75" customHeight="1">
      <c r="A609" s="156" t="s">
        <v>607</v>
      </c>
      <c r="B609" s="66" t="s">
        <v>1015</v>
      </c>
      <c r="C609" s="2"/>
      <c r="D609" s="58">
        <f t="shared" si="26"/>
        <v>0</v>
      </c>
      <c r="E609" s="153">
        <v>24</v>
      </c>
      <c r="F609" s="202"/>
    </row>
    <row r="610" spans="2:6" s="186" customFormat="1" ht="12.75" customHeight="1">
      <c r="B610" s="199"/>
      <c r="C610" s="14"/>
      <c r="D610" s="15"/>
      <c r="E610" s="201"/>
      <c r="F610" s="202"/>
    </row>
    <row r="611" spans="1:23" s="150" customFormat="1" ht="12.75" customHeight="1">
      <c r="A611" s="161"/>
      <c r="B611" s="147" t="s">
        <v>608</v>
      </c>
      <c r="C611" s="148"/>
      <c r="D611" s="89"/>
      <c r="E611" s="149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2"/>
      <c r="U611" s="112"/>
      <c r="V611" s="112"/>
      <c r="W611" s="112"/>
    </row>
    <row r="612" spans="1:23" s="150" customFormat="1" ht="12.75" customHeight="1">
      <c r="A612" s="161"/>
      <c r="B612" s="203" t="s">
        <v>971</v>
      </c>
      <c r="C612" s="204"/>
      <c r="D612" s="205"/>
      <c r="E612" s="204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2"/>
      <c r="U612" s="112"/>
      <c r="V612" s="112"/>
      <c r="W612" s="112"/>
    </row>
    <row r="613" spans="1:5" s="123" customFormat="1" ht="12.75" customHeight="1">
      <c r="A613" s="206" t="s">
        <v>859</v>
      </c>
      <c r="B613" s="167" t="s">
        <v>847</v>
      </c>
      <c r="C613" s="2"/>
      <c r="D613" s="58">
        <f>E613*C613</f>
        <v>0</v>
      </c>
      <c r="E613" s="198">
        <v>249</v>
      </c>
    </row>
    <row r="614" spans="1:5" s="123" customFormat="1" ht="12.75" customHeight="1">
      <c r="A614" s="207" t="s">
        <v>860</v>
      </c>
      <c r="B614" s="167" t="s">
        <v>848</v>
      </c>
      <c r="C614" s="2"/>
      <c r="D614" s="58">
        <f aca="true" t="shared" si="27" ref="D614:D626">E614*C614</f>
        <v>0</v>
      </c>
      <c r="E614" s="198">
        <v>249</v>
      </c>
    </row>
    <row r="615" spans="1:5" s="123" customFormat="1" ht="12.75" customHeight="1">
      <c r="A615" s="207" t="s">
        <v>861</v>
      </c>
      <c r="B615" s="167" t="s">
        <v>849</v>
      </c>
      <c r="C615" s="2"/>
      <c r="D615" s="58">
        <f t="shared" si="27"/>
        <v>0</v>
      </c>
      <c r="E615" s="198">
        <v>249</v>
      </c>
    </row>
    <row r="616" spans="1:5" s="123" customFormat="1" ht="12.75" customHeight="1">
      <c r="A616" s="207" t="s">
        <v>862</v>
      </c>
      <c r="B616" s="167" t="s">
        <v>850</v>
      </c>
      <c r="C616" s="2"/>
      <c r="D616" s="58">
        <f t="shared" si="27"/>
        <v>0</v>
      </c>
      <c r="E616" s="198">
        <v>249</v>
      </c>
    </row>
    <row r="617" spans="1:5" s="123" customFormat="1" ht="12.75" customHeight="1">
      <c r="A617" s="186"/>
      <c r="B617" s="208"/>
      <c r="C617" s="14"/>
      <c r="D617" s="209"/>
      <c r="E617" s="201"/>
    </row>
    <row r="618" spans="1:5" s="123" customFormat="1" ht="12.75" customHeight="1">
      <c r="A618" s="207" t="s">
        <v>863</v>
      </c>
      <c r="B618" s="167" t="s">
        <v>851</v>
      </c>
      <c r="C618" s="2"/>
      <c r="D618" s="58">
        <f t="shared" si="27"/>
        <v>0</v>
      </c>
      <c r="E618" s="198">
        <v>249</v>
      </c>
    </row>
    <row r="619" spans="1:5" s="123" customFormat="1" ht="12.75" customHeight="1">
      <c r="A619" s="207" t="s">
        <v>864</v>
      </c>
      <c r="B619" s="167" t="s">
        <v>852</v>
      </c>
      <c r="C619" s="2"/>
      <c r="D619" s="58">
        <f t="shared" si="27"/>
        <v>0</v>
      </c>
      <c r="E619" s="198">
        <v>249</v>
      </c>
    </row>
    <row r="620" spans="1:5" s="123" customFormat="1" ht="12.75" customHeight="1">
      <c r="A620" s="207" t="s">
        <v>865</v>
      </c>
      <c r="B620" s="167" t="s">
        <v>853</v>
      </c>
      <c r="C620" s="2"/>
      <c r="D620" s="58">
        <f t="shared" si="27"/>
        <v>0</v>
      </c>
      <c r="E620" s="198">
        <v>249</v>
      </c>
    </row>
    <row r="621" spans="1:5" s="123" customFormat="1" ht="12.75" customHeight="1">
      <c r="A621" s="207" t="s">
        <v>866</v>
      </c>
      <c r="B621" s="167" t="s">
        <v>854</v>
      </c>
      <c r="C621" s="2"/>
      <c r="D621" s="58">
        <f t="shared" si="27"/>
        <v>0</v>
      </c>
      <c r="E621" s="198">
        <v>249</v>
      </c>
    </row>
    <row r="622" spans="1:5" s="123" customFormat="1" ht="12.75" customHeight="1">
      <c r="A622" s="186"/>
      <c r="B622" s="208"/>
      <c r="C622" s="14"/>
      <c r="D622" s="209"/>
      <c r="E622" s="201"/>
    </row>
    <row r="623" spans="1:5" s="123" customFormat="1" ht="12.75" customHeight="1">
      <c r="A623" s="207" t="s">
        <v>867</v>
      </c>
      <c r="B623" s="167" t="s">
        <v>855</v>
      </c>
      <c r="C623" s="2"/>
      <c r="D623" s="58">
        <f t="shared" si="27"/>
        <v>0</v>
      </c>
      <c r="E623" s="198">
        <v>249</v>
      </c>
    </row>
    <row r="624" spans="1:5" s="123" customFormat="1" ht="12.75" customHeight="1">
      <c r="A624" s="207" t="s">
        <v>868</v>
      </c>
      <c r="B624" s="167" t="s">
        <v>856</v>
      </c>
      <c r="C624" s="2"/>
      <c r="D624" s="58">
        <f t="shared" si="27"/>
        <v>0</v>
      </c>
      <c r="E624" s="198">
        <v>249</v>
      </c>
    </row>
    <row r="625" spans="1:5" s="123" customFormat="1" ht="12.75" customHeight="1">
      <c r="A625" s="207" t="s">
        <v>869</v>
      </c>
      <c r="B625" s="167" t="s">
        <v>857</v>
      </c>
      <c r="C625" s="2"/>
      <c r="D625" s="58">
        <f t="shared" si="27"/>
        <v>0</v>
      </c>
      <c r="E625" s="198">
        <v>249</v>
      </c>
    </row>
    <row r="626" spans="1:5" s="123" customFormat="1" ht="12.75" customHeight="1">
      <c r="A626" s="207" t="s">
        <v>870</v>
      </c>
      <c r="B626" s="167" t="s">
        <v>858</v>
      </c>
      <c r="C626" s="2"/>
      <c r="D626" s="58">
        <f t="shared" si="27"/>
        <v>0</v>
      </c>
      <c r="E626" s="198">
        <v>249</v>
      </c>
    </row>
    <row r="627" spans="1:5" s="123" customFormat="1" ht="12.75" customHeight="1">
      <c r="A627" s="186"/>
      <c r="B627" s="208"/>
      <c r="C627" s="14"/>
      <c r="D627" s="15"/>
      <c r="E627" s="201"/>
    </row>
    <row r="628" spans="1:23" s="150" customFormat="1" ht="12.75" customHeight="1">
      <c r="A628" s="161"/>
      <c r="B628" s="203" t="s">
        <v>972</v>
      </c>
      <c r="C628" s="204"/>
      <c r="D628" s="205"/>
      <c r="E628" s="204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2"/>
      <c r="U628" s="112"/>
      <c r="V628" s="112"/>
      <c r="W628" s="112"/>
    </row>
    <row r="629" spans="1:5" s="123" customFormat="1" ht="12.75" customHeight="1">
      <c r="A629" s="193" t="s">
        <v>609</v>
      </c>
      <c r="B629" s="167" t="s">
        <v>610</v>
      </c>
      <c r="C629" s="2"/>
      <c r="D629" s="58">
        <f>E629*C629</f>
        <v>0</v>
      </c>
      <c r="E629" s="198">
        <v>440</v>
      </c>
    </row>
    <row r="630" spans="1:5" s="123" customFormat="1" ht="12.75" customHeight="1">
      <c r="A630" s="196" t="s">
        <v>611</v>
      </c>
      <c r="B630" s="167" t="s">
        <v>612</v>
      </c>
      <c r="C630" s="2"/>
      <c r="D630" s="58">
        <f aca="true" t="shared" si="28" ref="D630:D662">E630*C630</f>
        <v>0</v>
      </c>
      <c r="E630" s="198">
        <v>440</v>
      </c>
    </row>
    <row r="631" spans="1:5" s="123" customFormat="1" ht="12.75" customHeight="1">
      <c r="A631" s="196" t="s">
        <v>613</v>
      </c>
      <c r="B631" s="167" t="s">
        <v>614</v>
      </c>
      <c r="C631" s="2"/>
      <c r="D631" s="58">
        <f t="shared" si="28"/>
        <v>0</v>
      </c>
      <c r="E631" s="198">
        <v>440</v>
      </c>
    </row>
    <row r="632" spans="1:5" s="123" customFormat="1" ht="12.75" customHeight="1">
      <c r="A632" s="196" t="s">
        <v>615</v>
      </c>
      <c r="B632" s="167" t="s">
        <v>616</v>
      </c>
      <c r="C632" s="2"/>
      <c r="D632" s="58">
        <f t="shared" si="28"/>
        <v>0</v>
      </c>
      <c r="E632" s="198">
        <v>440</v>
      </c>
    </row>
    <row r="633" spans="2:5" s="123" customFormat="1" ht="12.75" customHeight="1">
      <c r="B633" s="208"/>
      <c r="C633" s="14"/>
      <c r="D633" s="209"/>
      <c r="E633" s="201"/>
    </row>
    <row r="634" spans="1:5" s="123" customFormat="1" ht="12.75" customHeight="1">
      <c r="A634" s="196" t="s">
        <v>617</v>
      </c>
      <c r="B634" s="167" t="s">
        <v>618</v>
      </c>
      <c r="C634" s="2"/>
      <c r="D634" s="58">
        <f t="shared" si="28"/>
        <v>0</v>
      </c>
      <c r="E634" s="198">
        <v>210</v>
      </c>
    </row>
    <row r="635" spans="1:5" s="123" customFormat="1" ht="12.75" customHeight="1">
      <c r="A635" s="196" t="s">
        <v>619</v>
      </c>
      <c r="B635" s="167" t="s">
        <v>620</v>
      </c>
      <c r="C635" s="2"/>
      <c r="D635" s="58">
        <f t="shared" si="28"/>
        <v>0</v>
      </c>
      <c r="E635" s="198">
        <v>210</v>
      </c>
    </row>
    <row r="636" spans="1:5" s="123" customFormat="1" ht="12.75" customHeight="1">
      <c r="A636" s="196" t="s">
        <v>621</v>
      </c>
      <c r="B636" s="167" t="s">
        <v>622</v>
      </c>
      <c r="C636" s="2"/>
      <c r="D636" s="58">
        <f t="shared" si="28"/>
        <v>0</v>
      </c>
      <c r="E636" s="198">
        <v>210</v>
      </c>
    </row>
    <row r="637" spans="1:5" s="123" customFormat="1" ht="12.75" customHeight="1">
      <c r="A637" s="196" t="s">
        <v>623</v>
      </c>
      <c r="B637" s="167" t="s">
        <v>624</v>
      </c>
      <c r="C637" s="2"/>
      <c r="D637" s="58">
        <f t="shared" si="28"/>
        <v>0</v>
      </c>
      <c r="E637" s="198">
        <v>210</v>
      </c>
    </row>
    <row r="638" spans="1:5" s="123" customFormat="1" ht="12.75" customHeight="1">
      <c r="A638" s="196" t="s">
        <v>625</v>
      </c>
      <c r="B638" s="167" t="s">
        <v>626</v>
      </c>
      <c r="C638" s="2"/>
      <c r="D638" s="58">
        <f t="shared" si="28"/>
        <v>0</v>
      </c>
      <c r="E638" s="198">
        <v>210</v>
      </c>
    </row>
    <row r="639" spans="2:5" s="123" customFormat="1" ht="12.75" customHeight="1">
      <c r="B639" s="208"/>
      <c r="C639" s="14"/>
      <c r="D639" s="209"/>
      <c r="E639" s="201"/>
    </row>
    <row r="640" spans="1:5" s="123" customFormat="1" ht="12.75" customHeight="1">
      <c r="A640" s="207" t="s">
        <v>963</v>
      </c>
      <c r="B640" s="167" t="s">
        <v>956</v>
      </c>
      <c r="C640" s="2"/>
      <c r="D640" s="58">
        <f t="shared" si="28"/>
        <v>0</v>
      </c>
      <c r="E640" s="198">
        <v>174</v>
      </c>
    </row>
    <row r="641" spans="1:5" s="123" customFormat="1" ht="12.75" customHeight="1">
      <c r="A641" s="207" t="s">
        <v>964</v>
      </c>
      <c r="B641" s="167" t="s">
        <v>957</v>
      </c>
      <c r="C641" s="2"/>
      <c r="D641" s="58">
        <f t="shared" si="28"/>
        <v>0</v>
      </c>
      <c r="E641" s="198">
        <v>174</v>
      </c>
    </row>
    <row r="642" spans="1:5" s="123" customFormat="1" ht="12.75" customHeight="1">
      <c r="A642" s="207" t="s">
        <v>965</v>
      </c>
      <c r="B642" s="167" t="s">
        <v>958</v>
      </c>
      <c r="C642" s="2"/>
      <c r="D642" s="58">
        <f t="shared" si="28"/>
        <v>0</v>
      </c>
      <c r="E642" s="198">
        <v>189</v>
      </c>
    </row>
    <row r="643" spans="1:5" s="123" customFormat="1" ht="12.75" customHeight="1">
      <c r="A643" s="207" t="s">
        <v>966</v>
      </c>
      <c r="B643" s="167" t="s">
        <v>959</v>
      </c>
      <c r="C643" s="2"/>
      <c r="D643" s="58">
        <f t="shared" si="28"/>
        <v>0</v>
      </c>
      <c r="E643" s="198">
        <v>189</v>
      </c>
    </row>
    <row r="644" spans="1:5" s="123" customFormat="1" ht="12.75" customHeight="1">
      <c r="A644" s="207" t="s">
        <v>967</v>
      </c>
      <c r="B644" s="167" t="s">
        <v>960</v>
      </c>
      <c r="C644" s="2"/>
      <c r="D644" s="58">
        <f t="shared" si="28"/>
        <v>0</v>
      </c>
      <c r="E644" s="198">
        <v>189</v>
      </c>
    </row>
    <row r="645" spans="1:5" s="123" customFormat="1" ht="12.75" customHeight="1">
      <c r="A645" s="207" t="s">
        <v>968</v>
      </c>
      <c r="B645" s="167" t="s">
        <v>961</v>
      </c>
      <c r="C645" s="2"/>
      <c r="D645" s="58">
        <f t="shared" si="28"/>
        <v>0</v>
      </c>
      <c r="E645" s="198">
        <v>189</v>
      </c>
    </row>
    <row r="646" spans="1:5" s="123" customFormat="1" ht="12.75" customHeight="1">
      <c r="A646" s="207" t="s">
        <v>969</v>
      </c>
      <c r="B646" s="167" t="s">
        <v>962</v>
      </c>
      <c r="C646" s="2"/>
      <c r="D646" s="58">
        <f t="shared" si="28"/>
        <v>0</v>
      </c>
      <c r="E646" s="198">
        <v>189</v>
      </c>
    </row>
    <row r="647" spans="2:5" s="123" customFormat="1" ht="12.75" customHeight="1">
      <c r="B647" s="208"/>
      <c r="C647" s="14"/>
      <c r="D647" s="209"/>
      <c r="E647" s="201"/>
    </row>
    <row r="648" spans="1:5" s="123" customFormat="1" ht="12.75" customHeight="1">
      <c r="A648" s="207" t="s">
        <v>1029</v>
      </c>
      <c r="B648" s="167" t="s">
        <v>1022</v>
      </c>
      <c r="C648" s="2"/>
      <c r="D648" s="58">
        <f t="shared" si="28"/>
        <v>0</v>
      </c>
      <c r="E648" s="198">
        <v>174</v>
      </c>
    </row>
    <row r="649" spans="1:5" s="123" customFormat="1" ht="12.75" customHeight="1">
      <c r="A649" s="207" t="s">
        <v>1030</v>
      </c>
      <c r="B649" s="167" t="s">
        <v>1023</v>
      </c>
      <c r="C649" s="2"/>
      <c r="D649" s="58">
        <f t="shared" si="28"/>
        <v>0</v>
      </c>
      <c r="E649" s="198">
        <v>174</v>
      </c>
    </row>
    <row r="650" spans="1:5" s="123" customFormat="1" ht="12.75" customHeight="1">
      <c r="A650" s="207" t="s">
        <v>1031</v>
      </c>
      <c r="B650" s="167" t="s">
        <v>1024</v>
      </c>
      <c r="C650" s="2"/>
      <c r="D650" s="58">
        <f t="shared" si="28"/>
        <v>0</v>
      </c>
      <c r="E650" s="198">
        <v>189</v>
      </c>
    </row>
    <row r="651" spans="1:5" s="123" customFormat="1" ht="12.75" customHeight="1">
      <c r="A651" s="207" t="s">
        <v>1032</v>
      </c>
      <c r="B651" s="167" t="s">
        <v>1025</v>
      </c>
      <c r="C651" s="2"/>
      <c r="D651" s="58">
        <f t="shared" si="28"/>
        <v>0</v>
      </c>
      <c r="E651" s="198">
        <v>189</v>
      </c>
    </row>
    <row r="652" spans="1:5" s="123" customFormat="1" ht="12.75" customHeight="1">
      <c r="A652" s="207" t="s">
        <v>1033</v>
      </c>
      <c r="B652" s="167" t="s">
        <v>1026</v>
      </c>
      <c r="C652" s="2"/>
      <c r="D652" s="58">
        <f t="shared" si="28"/>
        <v>0</v>
      </c>
      <c r="E652" s="198">
        <v>189</v>
      </c>
    </row>
    <row r="653" spans="1:5" s="123" customFormat="1" ht="12.75" customHeight="1">
      <c r="A653" s="207" t="s">
        <v>1034</v>
      </c>
      <c r="B653" s="167" t="s">
        <v>1027</v>
      </c>
      <c r="C653" s="2"/>
      <c r="D653" s="58">
        <f t="shared" si="28"/>
        <v>0</v>
      </c>
      <c r="E653" s="198">
        <v>189</v>
      </c>
    </row>
    <row r="654" spans="1:5" s="123" customFormat="1" ht="12.75" customHeight="1">
      <c r="A654" s="207" t="s">
        <v>1035</v>
      </c>
      <c r="B654" s="167" t="s">
        <v>1028</v>
      </c>
      <c r="C654" s="2"/>
      <c r="D654" s="58">
        <f t="shared" si="28"/>
        <v>0</v>
      </c>
      <c r="E654" s="198">
        <v>189</v>
      </c>
    </row>
    <row r="655" spans="2:5" s="123" customFormat="1" ht="12.75" customHeight="1">
      <c r="B655" s="208"/>
      <c r="C655" s="14"/>
      <c r="D655" s="209"/>
      <c r="E655" s="201"/>
    </row>
    <row r="656" spans="1:5" s="123" customFormat="1" ht="12.75" customHeight="1">
      <c r="A656" s="196" t="s">
        <v>1084</v>
      </c>
      <c r="B656" s="167" t="s">
        <v>1091</v>
      </c>
      <c r="C656" s="2"/>
      <c r="D656" s="58">
        <f t="shared" si="28"/>
        <v>0</v>
      </c>
      <c r="E656" s="198">
        <v>174</v>
      </c>
    </row>
    <row r="657" spans="1:5" s="123" customFormat="1" ht="12.75" customHeight="1">
      <c r="A657" s="196" t="s">
        <v>1085</v>
      </c>
      <c r="B657" s="167" t="s">
        <v>1091</v>
      </c>
      <c r="C657" s="2"/>
      <c r="D657" s="58">
        <f t="shared" si="28"/>
        <v>0</v>
      </c>
      <c r="E657" s="198">
        <v>174</v>
      </c>
    </row>
    <row r="658" spans="1:5" s="123" customFormat="1" ht="12.75" customHeight="1">
      <c r="A658" s="196" t="s">
        <v>1086</v>
      </c>
      <c r="B658" s="167" t="s">
        <v>1091</v>
      </c>
      <c r="C658" s="2"/>
      <c r="D658" s="58">
        <f t="shared" si="28"/>
        <v>0</v>
      </c>
      <c r="E658" s="198">
        <v>189</v>
      </c>
    </row>
    <row r="659" spans="1:5" s="123" customFormat="1" ht="12.75" customHeight="1">
      <c r="A659" s="196" t="s">
        <v>1087</v>
      </c>
      <c r="B659" s="167" t="s">
        <v>1091</v>
      </c>
      <c r="C659" s="2"/>
      <c r="D659" s="58">
        <f t="shared" si="28"/>
        <v>0</v>
      </c>
      <c r="E659" s="198">
        <v>189</v>
      </c>
    </row>
    <row r="660" spans="1:5" s="123" customFormat="1" ht="12.75" customHeight="1">
      <c r="A660" s="196" t="s">
        <v>1088</v>
      </c>
      <c r="B660" s="167" t="s">
        <v>1091</v>
      </c>
      <c r="C660" s="2"/>
      <c r="D660" s="58">
        <f t="shared" si="28"/>
        <v>0</v>
      </c>
      <c r="E660" s="198">
        <v>189</v>
      </c>
    </row>
    <row r="661" spans="1:5" s="123" customFormat="1" ht="12.75" customHeight="1">
      <c r="A661" s="196" t="s">
        <v>1089</v>
      </c>
      <c r="B661" s="167" t="s">
        <v>1091</v>
      </c>
      <c r="C661" s="2"/>
      <c r="D661" s="58">
        <f t="shared" si="28"/>
        <v>0</v>
      </c>
      <c r="E661" s="198">
        <v>189</v>
      </c>
    </row>
    <row r="662" spans="1:5" s="123" customFormat="1" ht="12.75" customHeight="1">
      <c r="A662" s="196" t="s">
        <v>1090</v>
      </c>
      <c r="B662" s="167" t="s">
        <v>1091</v>
      </c>
      <c r="C662" s="2"/>
      <c r="D662" s="58">
        <f t="shared" si="28"/>
        <v>0</v>
      </c>
      <c r="E662" s="198">
        <v>189</v>
      </c>
    </row>
    <row r="663" spans="2:5" s="123" customFormat="1" ht="12.75" customHeight="1">
      <c r="B663" s="208"/>
      <c r="C663" s="14"/>
      <c r="D663" s="209"/>
      <c r="E663" s="201"/>
    </row>
    <row r="664" spans="2:5" s="123" customFormat="1" ht="12.75" customHeight="1">
      <c r="B664" s="208"/>
      <c r="C664" s="14"/>
      <c r="D664" s="15"/>
      <c r="E664" s="201"/>
    </row>
    <row r="665" spans="1:5" s="125" customFormat="1" ht="12.75" customHeight="1">
      <c r="A665" s="169"/>
      <c r="B665" s="13"/>
      <c r="C665" s="14"/>
      <c r="D665" s="15"/>
      <c r="E665" s="201"/>
    </row>
    <row r="666" spans="1:5" s="112" customFormat="1" ht="12.75" customHeight="1">
      <c r="A666" s="177"/>
      <c r="B666" s="147" t="s">
        <v>627</v>
      </c>
      <c r="C666" s="148"/>
      <c r="D666" s="89"/>
      <c r="E666" s="149"/>
    </row>
    <row r="667" spans="1:23" s="150" customFormat="1" ht="12.75" customHeight="1">
      <c r="A667" s="161"/>
      <c r="B667" s="203" t="s">
        <v>970</v>
      </c>
      <c r="C667" s="204"/>
      <c r="D667" s="205"/>
      <c r="E667" s="204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  <c r="U667" s="112"/>
      <c r="V667" s="112"/>
      <c r="W667" s="112"/>
    </row>
    <row r="668" spans="1:5" s="112" customFormat="1" ht="12.75" customHeight="1">
      <c r="A668" s="212" t="s">
        <v>883</v>
      </c>
      <c r="B668" s="66" t="s">
        <v>871</v>
      </c>
      <c r="C668" s="2"/>
      <c r="D668" s="58">
        <f>E668*C668</f>
        <v>0</v>
      </c>
      <c r="E668" s="198">
        <v>115</v>
      </c>
    </row>
    <row r="669" spans="1:5" s="112" customFormat="1" ht="12.75" customHeight="1">
      <c r="A669" s="78" t="s">
        <v>884</v>
      </c>
      <c r="B669" s="66" t="s">
        <v>872</v>
      </c>
      <c r="C669" s="2"/>
      <c r="D669" s="58">
        <f aca="true" t="shared" si="29" ref="D669:D682">E669*C669</f>
        <v>0</v>
      </c>
      <c r="E669" s="198">
        <v>115</v>
      </c>
    </row>
    <row r="670" spans="1:5" s="112" customFormat="1" ht="12.75" customHeight="1">
      <c r="A670" s="78" t="s">
        <v>885</v>
      </c>
      <c r="B670" s="66" t="s">
        <v>873</v>
      </c>
      <c r="C670" s="2"/>
      <c r="D670" s="58">
        <f t="shared" si="29"/>
        <v>0</v>
      </c>
      <c r="E670" s="198">
        <v>115</v>
      </c>
    </row>
    <row r="671" spans="1:5" s="112" customFormat="1" ht="12.75" customHeight="1">
      <c r="A671" s="126"/>
      <c r="B671" s="127"/>
      <c r="C671" s="14"/>
      <c r="D671" s="165"/>
      <c r="E671" s="201"/>
    </row>
    <row r="672" spans="1:5" s="112" customFormat="1" ht="12.75" customHeight="1">
      <c r="A672" s="78" t="s">
        <v>886</v>
      </c>
      <c r="B672" s="66" t="s">
        <v>874</v>
      </c>
      <c r="C672" s="2"/>
      <c r="D672" s="58">
        <f t="shared" si="29"/>
        <v>0</v>
      </c>
      <c r="E672" s="198">
        <v>115</v>
      </c>
    </row>
    <row r="673" spans="1:5" s="112" customFormat="1" ht="12.75" customHeight="1">
      <c r="A673" s="78" t="s">
        <v>887</v>
      </c>
      <c r="B673" s="66" t="s">
        <v>875</v>
      </c>
      <c r="C673" s="2"/>
      <c r="D673" s="58">
        <f t="shared" si="29"/>
        <v>0</v>
      </c>
      <c r="E673" s="198">
        <v>115</v>
      </c>
    </row>
    <row r="674" spans="1:5" s="112" customFormat="1" ht="12.75" customHeight="1">
      <c r="A674" s="78" t="s">
        <v>888</v>
      </c>
      <c r="B674" s="66" t="s">
        <v>876</v>
      </c>
      <c r="C674" s="2"/>
      <c r="D674" s="58">
        <f t="shared" si="29"/>
        <v>0</v>
      </c>
      <c r="E674" s="198">
        <v>115</v>
      </c>
    </row>
    <row r="675" spans="1:5" s="112" customFormat="1" ht="12.75" customHeight="1">
      <c r="A675" s="126"/>
      <c r="B675" s="127"/>
      <c r="C675" s="14"/>
      <c r="D675" s="165"/>
      <c r="E675" s="201"/>
    </row>
    <row r="676" spans="1:5" s="112" customFormat="1" ht="12.75" customHeight="1">
      <c r="A676" s="78" t="s">
        <v>889</v>
      </c>
      <c r="B676" s="66" t="s">
        <v>877</v>
      </c>
      <c r="C676" s="2"/>
      <c r="D676" s="58">
        <f t="shared" si="29"/>
        <v>0</v>
      </c>
      <c r="E676" s="198">
        <v>115</v>
      </c>
    </row>
    <row r="677" spans="1:5" s="112" customFormat="1" ht="12.75" customHeight="1">
      <c r="A677" s="78" t="s">
        <v>890</v>
      </c>
      <c r="B677" s="66" t="s">
        <v>878</v>
      </c>
      <c r="C677" s="2"/>
      <c r="D677" s="58">
        <f t="shared" si="29"/>
        <v>0</v>
      </c>
      <c r="E677" s="198">
        <v>115</v>
      </c>
    </row>
    <row r="678" spans="1:5" s="112" customFormat="1" ht="12.75" customHeight="1">
      <c r="A678" s="78" t="s">
        <v>891</v>
      </c>
      <c r="B678" s="66" t="s">
        <v>879</v>
      </c>
      <c r="C678" s="2"/>
      <c r="D678" s="58">
        <f t="shared" si="29"/>
        <v>0</v>
      </c>
      <c r="E678" s="198">
        <v>115</v>
      </c>
    </row>
    <row r="679" spans="1:5" s="112" customFormat="1" ht="12.75" customHeight="1">
      <c r="A679" s="126"/>
      <c r="B679" s="127"/>
      <c r="C679" s="14"/>
      <c r="D679" s="165"/>
      <c r="E679" s="201"/>
    </row>
    <row r="680" spans="1:5" s="112" customFormat="1" ht="12.75" customHeight="1">
      <c r="A680" s="78" t="s">
        <v>892</v>
      </c>
      <c r="B680" s="66" t="s">
        <v>880</v>
      </c>
      <c r="C680" s="2"/>
      <c r="D680" s="58">
        <f t="shared" si="29"/>
        <v>0</v>
      </c>
      <c r="E680" s="198">
        <v>115</v>
      </c>
    </row>
    <row r="681" spans="1:5" s="112" customFormat="1" ht="12.75" customHeight="1">
      <c r="A681" s="78" t="s">
        <v>893</v>
      </c>
      <c r="B681" s="66" t="s">
        <v>881</v>
      </c>
      <c r="C681" s="2"/>
      <c r="D681" s="58">
        <f t="shared" si="29"/>
        <v>0</v>
      </c>
      <c r="E681" s="198">
        <v>115</v>
      </c>
    </row>
    <row r="682" spans="1:5" s="112" customFormat="1" ht="12.75" customHeight="1">
      <c r="A682" s="78" t="s">
        <v>894</v>
      </c>
      <c r="B682" s="66" t="s">
        <v>882</v>
      </c>
      <c r="C682" s="2"/>
      <c r="D682" s="58">
        <f t="shared" si="29"/>
        <v>0</v>
      </c>
      <c r="E682" s="198">
        <v>115</v>
      </c>
    </row>
    <row r="683" spans="1:5" s="125" customFormat="1" ht="12.75" customHeight="1">
      <c r="A683" s="126"/>
      <c r="B683" s="127"/>
      <c r="C683" s="14"/>
      <c r="D683" s="15"/>
      <c r="E683" s="201"/>
    </row>
    <row r="684" spans="1:5" s="125" customFormat="1" ht="12.75" customHeight="1">
      <c r="A684" s="213"/>
      <c r="B684" s="87" t="s">
        <v>628</v>
      </c>
      <c r="C684" s="88"/>
      <c r="D684" s="89"/>
      <c r="E684" s="178"/>
    </row>
    <row r="685" spans="1:5" s="125" customFormat="1" ht="12.75" customHeight="1">
      <c r="A685" s="212" t="s">
        <v>895</v>
      </c>
      <c r="B685" s="66" t="s">
        <v>897</v>
      </c>
      <c r="C685" s="2"/>
      <c r="D685" s="58">
        <f>E685*C685</f>
        <v>0</v>
      </c>
      <c r="E685" s="198">
        <v>39</v>
      </c>
    </row>
    <row r="686" spans="1:5" s="125" customFormat="1" ht="12.75" customHeight="1">
      <c r="A686" s="78" t="s">
        <v>896</v>
      </c>
      <c r="B686" s="66" t="s">
        <v>898</v>
      </c>
      <c r="C686" s="2"/>
      <c r="D686" s="58">
        <f>E686*C686</f>
        <v>0</v>
      </c>
      <c r="E686" s="198">
        <v>39</v>
      </c>
    </row>
    <row r="687" spans="1:5" s="125" customFormat="1" ht="12.75" customHeight="1">
      <c r="A687" s="140" t="s">
        <v>629</v>
      </c>
      <c r="B687" s="66" t="s">
        <v>630</v>
      </c>
      <c r="C687" s="2"/>
      <c r="D687" s="58">
        <f>E687*C687</f>
        <v>0</v>
      </c>
      <c r="E687" s="198">
        <v>35</v>
      </c>
    </row>
    <row r="688" spans="1:5" s="125" customFormat="1" ht="12.75" customHeight="1">
      <c r="A688" s="169"/>
      <c r="B688" s="13"/>
      <c r="C688" s="14"/>
      <c r="D688" s="15"/>
      <c r="E688" s="201"/>
    </row>
    <row r="689" spans="1:5" s="125" customFormat="1" ht="12.75" customHeight="1">
      <c r="A689" s="74"/>
      <c r="B689" s="13"/>
      <c r="C689" s="14"/>
      <c r="D689" s="15"/>
      <c r="E689" s="16"/>
    </row>
    <row r="690" spans="1:5" s="125" customFormat="1" ht="12.75" customHeight="1">
      <c r="A690" s="74"/>
      <c r="B690" s="13"/>
      <c r="C690" s="14"/>
      <c r="D690" s="15"/>
      <c r="E690" s="16"/>
    </row>
    <row r="691" spans="1:5" s="125" customFormat="1" ht="12.75" customHeight="1">
      <c r="A691" s="214"/>
      <c r="B691" s="215" t="s">
        <v>1016</v>
      </c>
      <c r="C691" s="216"/>
      <c r="D691" s="217"/>
      <c r="E691" s="218"/>
    </row>
    <row r="692" spans="1:5" s="112" customFormat="1" ht="12.75" customHeight="1">
      <c r="A692" s="219"/>
      <c r="B692" s="52" t="s">
        <v>1017</v>
      </c>
      <c r="C692" s="53"/>
      <c r="D692" s="54"/>
      <c r="E692" s="55"/>
    </row>
    <row r="693" spans="1:5" s="112" customFormat="1" ht="12.75" customHeight="1">
      <c r="A693" s="206" t="s">
        <v>899</v>
      </c>
      <c r="B693" s="220" t="s">
        <v>1039</v>
      </c>
      <c r="C693" s="7"/>
      <c r="D693" s="58">
        <f>E693*C693</f>
        <v>0</v>
      </c>
      <c r="E693" s="221">
        <v>154</v>
      </c>
    </row>
    <row r="694" spans="1:5" s="112" customFormat="1" ht="12.75" customHeight="1">
      <c r="A694" s="207" t="s">
        <v>900</v>
      </c>
      <c r="B694" s="220" t="s">
        <v>1040</v>
      </c>
      <c r="C694" s="2"/>
      <c r="D694" s="58">
        <f aca="true" t="shared" si="30" ref="D694:D702">E694*C694</f>
        <v>0</v>
      </c>
      <c r="E694" s="59">
        <v>154</v>
      </c>
    </row>
    <row r="695" spans="1:5" s="112" customFormat="1" ht="12.75" customHeight="1">
      <c r="A695" s="207" t="s">
        <v>901</v>
      </c>
      <c r="B695" s="220" t="s">
        <v>1041</v>
      </c>
      <c r="C695" s="2"/>
      <c r="D695" s="58">
        <f t="shared" si="30"/>
        <v>0</v>
      </c>
      <c r="E695" s="59">
        <v>154</v>
      </c>
    </row>
    <row r="696" spans="1:5" s="112" customFormat="1" ht="12.75" customHeight="1">
      <c r="A696" s="186"/>
      <c r="B696" s="86"/>
      <c r="C696" s="14"/>
      <c r="D696" s="165"/>
      <c r="E696" s="174"/>
    </row>
    <row r="697" spans="1:5" s="123" customFormat="1" ht="12.75" customHeight="1">
      <c r="A697" s="207" t="s">
        <v>1045</v>
      </c>
      <c r="B697" s="57" t="s">
        <v>1048</v>
      </c>
      <c r="C697" s="2"/>
      <c r="D697" s="58">
        <f t="shared" si="30"/>
        <v>0</v>
      </c>
      <c r="E697" s="59">
        <v>38</v>
      </c>
    </row>
    <row r="698" spans="1:5" s="123" customFormat="1" ht="12.75" customHeight="1">
      <c r="A698" s="207" t="s">
        <v>1046</v>
      </c>
      <c r="B698" s="57" t="s">
        <v>905</v>
      </c>
      <c r="C698" s="2"/>
      <c r="D698" s="58">
        <f t="shared" si="30"/>
        <v>0</v>
      </c>
      <c r="E698" s="59">
        <v>38</v>
      </c>
    </row>
    <row r="699" spans="1:5" s="123" customFormat="1" ht="12.75" customHeight="1">
      <c r="A699" s="207" t="s">
        <v>1047</v>
      </c>
      <c r="B699" s="57" t="s">
        <v>1049</v>
      </c>
      <c r="C699" s="2"/>
      <c r="D699" s="58">
        <f t="shared" si="30"/>
        <v>0</v>
      </c>
      <c r="E699" s="59">
        <v>38</v>
      </c>
    </row>
    <row r="700" spans="1:5" s="123" customFormat="1" ht="12.75" customHeight="1">
      <c r="A700" s="207" t="s">
        <v>904</v>
      </c>
      <c r="B700" s="57" t="s">
        <v>1050</v>
      </c>
      <c r="C700" s="2"/>
      <c r="D700" s="58">
        <f t="shared" si="30"/>
        <v>0</v>
      </c>
      <c r="E700" s="59">
        <v>38</v>
      </c>
    </row>
    <row r="701" spans="1:5" s="123" customFormat="1" ht="12.75" customHeight="1">
      <c r="A701" s="207" t="s">
        <v>902</v>
      </c>
      <c r="B701" s="57" t="s">
        <v>1051</v>
      </c>
      <c r="C701" s="2"/>
      <c r="D701" s="58">
        <f t="shared" si="30"/>
        <v>0</v>
      </c>
      <c r="E701" s="59">
        <v>44</v>
      </c>
    </row>
    <row r="702" spans="1:5" s="123" customFormat="1" ht="12.75" customHeight="1">
      <c r="A702" s="207" t="s">
        <v>903</v>
      </c>
      <c r="B702" s="57" t="s">
        <v>1052</v>
      </c>
      <c r="C702" s="2"/>
      <c r="D702" s="58">
        <f t="shared" si="30"/>
        <v>0</v>
      </c>
      <c r="E702" s="59">
        <v>44</v>
      </c>
    </row>
    <row r="703" spans="1:5" s="112" customFormat="1" ht="12.75" customHeight="1">
      <c r="A703" s="186"/>
      <c r="B703" s="86"/>
      <c r="C703" s="14"/>
      <c r="D703" s="15"/>
      <c r="E703" s="174"/>
    </row>
    <row r="704" spans="1:5" s="112" customFormat="1" ht="12.75" customHeight="1">
      <c r="A704" s="219"/>
      <c r="B704" s="87" t="s">
        <v>631</v>
      </c>
      <c r="C704" s="131"/>
      <c r="D704" s="89"/>
      <c r="E704" s="178"/>
    </row>
    <row r="705" spans="1:5" s="112" customFormat="1" ht="12.75" customHeight="1">
      <c r="A705" s="219"/>
      <c r="B705" s="52"/>
      <c r="C705" s="53"/>
      <c r="D705" s="54"/>
      <c r="E705" s="55"/>
    </row>
    <row r="706" spans="1:5" s="112" customFormat="1" ht="12.75" customHeight="1">
      <c r="A706" s="193" t="s">
        <v>632</v>
      </c>
      <c r="B706" s="222" t="s">
        <v>633</v>
      </c>
      <c r="C706" s="7"/>
      <c r="D706" s="58">
        <f>E706*C706</f>
        <v>0</v>
      </c>
      <c r="E706" s="223">
        <v>119</v>
      </c>
    </row>
    <row r="707" spans="1:5" s="112" customFormat="1" ht="12.75" customHeight="1">
      <c r="A707" s="196" t="s">
        <v>634</v>
      </c>
      <c r="B707" s="64" t="s">
        <v>635</v>
      </c>
      <c r="C707" s="7"/>
      <c r="D707" s="58">
        <f aca="true" t="shared" si="31" ref="D707:D729">E707*C707</f>
        <v>0</v>
      </c>
      <c r="E707" s="223">
        <v>119</v>
      </c>
    </row>
    <row r="708" spans="1:5" s="112" customFormat="1" ht="12.75" customHeight="1">
      <c r="A708" s="196" t="s">
        <v>636</v>
      </c>
      <c r="B708" s="64" t="s">
        <v>637</v>
      </c>
      <c r="C708" s="7"/>
      <c r="D708" s="58">
        <f t="shared" si="31"/>
        <v>0</v>
      </c>
      <c r="E708" s="223">
        <v>119</v>
      </c>
    </row>
    <row r="709" spans="1:5" s="112" customFormat="1" ht="12.75" customHeight="1">
      <c r="A709" s="196" t="s">
        <v>638</v>
      </c>
      <c r="B709" s="64" t="s">
        <v>639</v>
      </c>
      <c r="C709" s="7"/>
      <c r="D709" s="58">
        <f t="shared" si="31"/>
        <v>0</v>
      </c>
      <c r="E709" s="223">
        <v>119</v>
      </c>
    </row>
    <row r="710" spans="1:5" s="112" customFormat="1" ht="12.75" customHeight="1">
      <c r="A710" s="186"/>
      <c r="B710" s="86"/>
      <c r="C710" s="14"/>
      <c r="D710" s="165"/>
      <c r="E710" s="174"/>
    </row>
    <row r="711" spans="1:5" s="123" customFormat="1" ht="12.75" customHeight="1">
      <c r="A711" s="196" t="s">
        <v>640</v>
      </c>
      <c r="B711" s="64" t="s">
        <v>641</v>
      </c>
      <c r="C711" s="2"/>
      <c r="D711" s="58">
        <f t="shared" si="31"/>
        <v>0</v>
      </c>
      <c r="E711" s="65">
        <v>149</v>
      </c>
    </row>
    <row r="712" spans="1:5" s="123" customFormat="1" ht="12.75" customHeight="1">
      <c r="A712" s="196" t="s">
        <v>642</v>
      </c>
      <c r="B712" s="64" t="s">
        <v>643</v>
      </c>
      <c r="C712" s="2"/>
      <c r="D712" s="58">
        <f t="shared" si="31"/>
        <v>0</v>
      </c>
      <c r="E712" s="65">
        <v>36</v>
      </c>
    </row>
    <row r="713" spans="1:5" s="123" customFormat="1" ht="12.75" customHeight="1">
      <c r="A713" s="196" t="s">
        <v>644</v>
      </c>
      <c r="B713" s="64" t="s">
        <v>645</v>
      </c>
      <c r="C713" s="2"/>
      <c r="D713" s="58">
        <f t="shared" si="31"/>
        <v>0</v>
      </c>
      <c r="E713" s="65">
        <v>36</v>
      </c>
    </row>
    <row r="714" spans="1:5" s="123" customFormat="1" ht="12.75" customHeight="1">
      <c r="A714" s="196" t="s">
        <v>646</v>
      </c>
      <c r="B714" s="64" t="s">
        <v>647</v>
      </c>
      <c r="C714" s="2"/>
      <c r="D714" s="58">
        <f t="shared" si="31"/>
        <v>0</v>
      </c>
      <c r="E714" s="65">
        <v>40</v>
      </c>
    </row>
    <row r="715" spans="1:5" s="123" customFormat="1" ht="12.75" customHeight="1">
      <c r="A715" s="196" t="s">
        <v>648</v>
      </c>
      <c r="B715" s="64" t="s">
        <v>649</v>
      </c>
      <c r="C715" s="2"/>
      <c r="D715" s="58">
        <f t="shared" si="31"/>
        <v>0</v>
      </c>
      <c r="E715" s="65">
        <v>38</v>
      </c>
    </row>
    <row r="716" spans="1:5" s="123" customFormat="1" ht="12.75" customHeight="1">
      <c r="A716" s="196" t="s">
        <v>650</v>
      </c>
      <c r="B716" s="64" t="s">
        <v>651</v>
      </c>
      <c r="C716" s="2"/>
      <c r="D716" s="58">
        <f t="shared" si="31"/>
        <v>0</v>
      </c>
      <c r="E716" s="65">
        <v>35</v>
      </c>
    </row>
    <row r="717" spans="1:5" s="123" customFormat="1" ht="12.75" customHeight="1">
      <c r="A717" s="196" t="s">
        <v>652</v>
      </c>
      <c r="B717" s="64" t="s">
        <v>653</v>
      </c>
      <c r="C717" s="2"/>
      <c r="D717" s="58">
        <f t="shared" si="31"/>
        <v>0</v>
      </c>
      <c r="E717" s="65">
        <v>12</v>
      </c>
    </row>
    <row r="718" spans="1:5" s="123" customFormat="1" ht="12.75" customHeight="1">
      <c r="A718" s="196" t="s">
        <v>654</v>
      </c>
      <c r="B718" s="64" t="s">
        <v>655</v>
      </c>
      <c r="C718" s="2"/>
      <c r="D718" s="58">
        <f t="shared" si="31"/>
        <v>0</v>
      </c>
      <c r="E718" s="65">
        <v>12</v>
      </c>
    </row>
    <row r="719" spans="1:5" s="123" customFormat="1" ht="12.75" customHeight="1">
      <c r="A719" s="196" t="s">
        <v>656</v>
      </c>
      <c r="B719" s="64" t="s">
        <v>657</v>
      </c>
      <c r="C719" s="2"/>
      <c r="D719" s="58">
        <f t="shared" si="31"/>
        <v>0</v>
      </c>
      <c r="E719" s="65">
        <v>12</v>
      </c>
    </row>
    <row r="720" spans="1:5" s="123" customFormat="1" ht="12.75" customHeight="1">
      <c r="A720" s="196" t="s">
        <v>658</v>
      </c>
      <c r="B720" s="64" t="s">
        <v>659</v>
      </c>
      <c r="C720" s="2"/>
      <c r="D720" s="58">
        <f t="shared" si="31"/>
        <v>0</v>
      </c>
      <c r="E720" s="65">
        <v>12</v>
      </c>
    </row>
    <row r="721" spans="1:5" s="123" customFormat="1" ht="12.75" customHeight="1">
      <c r="A721" s="196" t="s">
        <v>660</v>
      </c>
      <c r="B721" s="64" t="s">
        <v>661</v>
      </c>
      <c r="C721" s="2"/>
      <c r="D721" s="58">
        <f t="shared" si="31"/>
        <v>0</v>
      </c>
      <c r="E721" s="65">
        <v>12</v>
      </c>
    </row>
    <row r="722" spans="1:5" s="123" customFormat="1" ht="12.75" customHeight="1">
      <c r="A722" s="196" t="s">
        <v>662</v>
      </c>
      <c r="B722" s="64" t="s">
        <v>663</v>
      </c>
      <c r="C722" s="2"/>
      <c r="D722" s="58">
        <f t="shared" si="31"/>
        <v>0</v>
      </c>
      <c r="E722" s="65">
        <v>12</v>
      </c>
    </row>
    <row r="723" spans="1:5" s="123" customFormat="1" ht="12.75" customHeight="1">
      <c r="A723" s="196" t="s">
        <v>664</v>
      </c>
      <c r="B723" s="64" t="s">
        <v>665</v>
      </c>
      <c r="C723" s="2"/>
      <c r="D723" s="58">
        <f t="shared" si="31"/>
        <v>0</v>
      </c>
      <c r="E723" s="65">
        <v>12</v>
      </c>
    </row>
    <row r="724" spans="1:5" s="123" customFormat="1" ht="12.75" customHeight="1">
      <c r="A724" s="196" t="s">
        <v>666</v>
      </c>
      <c r="B724" s="64" t="s">
        <v>667</v>
      </c>
      <c r="C724" s="2"/>
      <c r="D724" s="58">
        <f t="shared" si="31"/>
        <v>0</v>
      </c>
      <c r="E724" s="65">
        <v>12</v>
      </c>
    </row>
    <row r="725" spans="1:5" s="123" customFormat="1" ht="12.75" customHeight="1">
      <c r="A725" s="196" t="s">
        <v>668</v>
      </c>
      <c r="B725" s="64" t="s">
        <v>669</v>
      </c>
      <c r="C725" s="2"/>
      <c r="D725" s="58">
        <f t="shared" si="31"/>
        <v>0</v>
      </c>
      <c r="E725" s="65">
        <v>12</v>
      </c>
    </row>
    <row r="726" spans="1:5" s="123" customFormat="1" ht="12.75" customHeight="1">
      <c r="A726" s="196" t="s">
        <v>670</v>
      </c>
      <c r="B726" s="64" t="s">
        <v>671</v>
      </c>
      <c r="C726" s="2"/>
      <c r="D726" s="58">
        <f t="shared" si="31"/>
        <v>0</v>
      </c>
      <c r="E726" s="65">
        <v>12</v>
      </c>
    </row>
    <row r="727" spans="1:5" s="123" customFormat="1" ht="12.75" customHeight="1">
      <c r="A727" s="196" t="s">
        <v>672</v>
      </c>
      <c r="B727" s="64" t="s">
        <v>673</v>
      </c>
      <c r="C727" s="2"/>
      <c r="D727" s="58">
        <f t="shared" si="31"/>
        <v>0</v>
      </c>
      <c r="E727" s="65">
        <v>12</v>
      </c>
    </row>
    <row r="728" spans="1:5" s="123" customFormat="1" ht="12.75" customHeight="1">
      <c r="A728" s="196" t="s">
        <v>674</v>
      </c>
      <c r="B728" s="64" t="s">
        <v>675</v>
      </c>
      <c r="C728" s="2"/>
      <c r="D728" s="58">
        <f t="shared" si="31"/>
        <v>0</v>
      </c>
      <c r="E728" s="65">
        <v>12</v>
      </c>
    </row>
    <row r="729" spans="1:5" s="123" customFormat="1" ht="12.75" customHeight="1">
      <c r="A729" s="196" t="s">
        <v>676</v>
      </c>
      <c r="B729" s="64" t="s">
        <v>677</v>
      </c>
      <c r="C729" s="2"/>
      <c r="D729" s="58">
        <f t="shared" si="31"/>
        <v>0</v>
      </c>
      <c r="E729" s="65">
        <v>12</v>
      </c>
    </row>
    <row r="730" spans="1:5" s="123" customFormat="1" ht="12.75" customHeight="1">
      <c r="A730" s="224"/>
      <c r="B730" s="86"/>
      <c r="C730" s="14"/>
      <c r="D730" s="209"/>
      <c r="E730" s="174"/>
    </row>
    <row r="731" spans="1:5" s="123" customFormat="1" ht="12.75" customHeight="1">
      <c r="A731" s="225"/>
      <c r="B731" s="86"/>
      <c r="C731" s="14"/>
      <c r="D731" s="209"/>
      <c r="E731" s="174"/>
    </row>
    <row r="732" spans="1:5" s="123" customFormat="1" ht="12.75" customHeight="1">
      <c r="A732" s="225"/>
      <c r="B732" s="86"/>
      <c r="C732" s="14"/>
      <c r="D732" s="15"/>
      <c r="E732" s="174"/>
    </row>
    <row r="733" spans="1:5" s="123" customFormat="1" ht="12.75" customHeight="1">
      <c r="A733" s="226"/>
      <c r="B733" s="52"/>
      <c r="C733" s="53"/>
      <c r="D733" s="54"/>
      <c r="E733" s="55"/>
    </row>
    <row r="734" spans="1:5" s="123" customFormat="1" ht="12.75" customHeight="1">
      <c r="A734" s="196" t="s">
        <v>678</v>
      </c>
      <c r="B734" s="64" t="s">
        <v>679</v>
      </c>
      <c r="C734" s="2"/>
      <c r="D734" s="58">
        <f>E734*C734</f>
        <v>0</v>
      </c>
      <c r="E734" s="65">
        <v>75</v>
      </c>
    </row>
    <row r="735" spans="1:5" s="123" customFormat="1" ht="12.75" customHeight="1">
      <c r="A735" s="196" t="s">
        <v>680</v>
      </c>
      <c r="B735" s="64" t="s">
        <v>681</v>
      </c>
      <c r="C735" s="2"/>
      <c r="D735" s="58">
        <f aca="true" t="shared" si="32" ref="D735:D742">E735*C735</f>
        <v>0</v>
      </c>
      <c r="E735" s="65">
        <v>75</v>
      </c>
    </row>
    <row r="736" spans="1:5" s="123" customFormat="1" ht="12.75" customHeight="1">
      <c r="A736" s="196" t="s">
        <v>682</v>
      </c>
      <c r="B736" s="64" t="s">
        <v>683</v>
      </c>
      <c r="C736" s="2"/>
      <c r="D736" s="58">
        <f t="shared" si="32"/>
        <v>0</v>
      </c>
      <c r="E736" s="65">
        <v>75</v>
      </c>
    </row>
    <row r="737" spans="1:5" s="123" customFormat="1" ht="12.75" customHeight="1">
      <c r="A737" s="196" t="s">
        <v>684</v>
      </c>
      <c r="B737" s="64" t="s">
        <v>685</v>
      </c>
      <c r="C737" s="2"/>
      <c r="D737" s="58">
        <f t="shared" si="32"/>
        <v>0</v>
      </c>
      <c r="E737" s="65">
        <v>75</v>
      </c>
    </row>
    <row r="738" spans="1:5" s="123" customFormat="1" ht="12.75" customHeight="1">
      <c r="A738" s="186"/>
      <c r="B738" s="86"/>
      <c r="C738" s="14"/>
      <c r="D738" s="209"/>
      <c r="E738" s="174"/>
    </row>
    <row r="739" spans="1:5" s="123" customFormat="1" ht="12.75" customHeight="1">
      <c r="A739" s="196" t="s">
        <v>686</v>
      </c>
      <c r="B739" s="64" t="s">
        <v>643</v>
      </c>
      <c r="C739" s="2"/>
      <c r="D739" s="58">
        <f t="shared" si="32"/>
        <v>0</v>
      </c>
      <c r="E739" s="65">
        <v>35</v>
      </c>
    </row>
    <row r="740" spans="1:5" s="123" customFormat="1" ht="12.75" customHeight="1">
      <c r="A740" s="196" t="s">
        <v>843</v>
      </c>
      <c r="B740" s="57" t="s">
        <v>844</v>
      </c>
      <c r="C740" s="2"/>
      <c r="D740" s="58">
        <f t="shared" si="32"/>
        <v>0</v>
      </c>
      <c r="E740" s="65">
        <v>35</v>
      </c>
    </row>
    <row r="741" spans="1:5" s="123" customFormat="1" ht="12.75" customHeight="1">
      <c r="A741" s="196" t="s">
        <v>687</v>
      </c>
      <c r="B741" s="64" t="s">
        <v>649</v>
      </c>
      <c r="C741" s="2"/>
      <c r="D741" s="58">
        <f t="shared" si="32"/>
        <v>0</v>
      </c>
      <c r="E741" s="65">
        <v>38</v>
      </c>
    </row>
    <row r="742" spans="1:5" s="123" customFormat="1" ht="12.75" customHeight="1">
      <c r="A742" s="196" t="s">
        <v>688</v>
      </c>
      <c r="B742" s="64" t="s">
        <v>651</v>
      </c>
      <c r="C742" s="2"/>
      <c r="D742" s="58">
        <f t="shared" si="32"/>
        <v>0</v>
      </c>
      <c r="E742" s="65">
        <v>35</v>
      </c>
    </row>
    <row r="743" spans="1:5" s="123" customFormat="1" ht="12.75" customHeight="1">
      <c r="A743" s="186"/>
      <c r="B743" s="86"/>
      <c r="C743" s="14"/>
      <c r="D743" s="15"/>
      <c r="E743" s="174"/>
    </row>
    <row r="744" spans="1:5" s="112" customFormat="1" ht="12.75" customHeight="1">
      <c r="A744" s="219"/>
      <c r="B744" s="87" t="s">
        <v>689</v>
      </c>
      <c r="C744" s="131"/>
      <c r="D744" s="89"/>
      <c r="E744" s="178"/>
    </row>
    <row r="745" spans="1:11" s="112" customFormat="1" ht="12.75" customHeight="1">
      <c r="A745" s="78" t="s">
        <v>906</v>
      </c>
      <c r="B745" s="57" t="s">
        <v>1053</v>
      </c>
      <c r="C745" s="2"/>
      <c r="D745" s="58">
        <f>E745*C745</f>
        <v>0</v>
      </c>
      <c r="E745" s="59">
        <v>99</v>
      </c>
      <c r="F745" s="227"/>
      <c r="G745" s="228"/>
      <c r="H745" s="228"/>
      <c r="I745" s="228"/>
      <c r="J745" s="229"/>
      <c r="K745" s="38"/>
    </row>
    <row r="746" spans="1:11" s="112" customFormat="1" ht="12.75" customHeight="1">
      <c r="A746" s="78" t="s">
        <v>907</v>
      </c>
      <c r="B746" s="57" t="s">
        <v>1054</v>
      </c>
      <c r="C746" s="2"/>
      <c r="D746" s="58">
        <f aca="true" t="shared" si="33" ref="D746:D762">E746*C746</f>
        <v>0</v>
      </c>
      <c r="E746" s="59">
        <v>99</v>
      </c>
      <c r="F746" s="227"/>
      <c r="G746" s="228"/>
      <c r="H746" s="228"/>
      <c r="I746" s="228"/>
      <c r="J746" s="229"/>
      <c r="K746" s="38"/>
    </row>
    <row r="747" spans="1:11" s="112" customFormat="1" ht="12.75" customHeight="1">
      <c r="A747" s="78" t="s">
        <v>908</v>
      </c>
      <c r="B747" s="57" t="s">
        <v>1055</v>
      </c>
      <c r="C747" s="2"/>
      <c r="D747" s="58">
        <f t="shared" si="33"/>
        <v>0</v>
      </c>
      <c r="E747" s="59">
        <v>99</v>
      </c>
      <c r="F747" s="227"/>
      <c r="G747" s="228"/>
      <c r="H747" s="228"/>
      <c r="I747" s="228"/>
      <c r="J747" s="229"/>
      <c r="K747" s="38"/>
    </row>
    <row r="748" spans="1:5" s="112" customFormat="1" ht="12.75" customHeight="1">
      <c r="A748" s="230" t="s">
        <v>690</v>
      </c>
      <c r="B748" s="57" t="s">
        <v>920</v>
      </c>
      <c r="C748" s="4"/>
      <c r="D748" s="58">
        <f t="shared" si="33"/>
        <v>0</v>
      </c>
      <c r="E748" s="65">
        <v>99</v>
      </c>
    </row>
    <row r="749" spans="1:5" s="112" customFormat="1" ht="12.75" customHeight="1">
      <c r="A749" s="230" t="s">
        <v>691</v>
      </c>
      <c r="B749" s="57" t="s">
        <v>921</v>
      </c>
      <c r="C749" s="2"/>
      <c r="D749" s="58">
        <f t="shared" si="33"/>
        <v>0</v>
      </c>
      <c r="E749" s="59">
        <v>95</v>
      </c>
    </row>
    <row r="750" spans="1:5" s="112" customFormat="1" ht="12.75" customHeight="1">
      <c r="A750" s="230" t="s">
        <v>692</v>
      </c>
      <c r="B750" s="57" t="s">
        <v>922</v>
      </c>
      <c r="C750" s="2"/>
      <c r="D750" s="58">
        <f t="shared" si="33"/>
        <v>0</v>
      </c>
      <c r="E750" s="59">
        <v>95</v>
      </c>
    </row>
    <row r="751" spans="1:5" s="112" customFormat="1" ht="12.75" customHeight="1">
      <c r="A751" s="230" t="s">
        <v>693</v>
      </c>
      <c r="B751" s="57" t="s">
        <v>923</v>
      </c>
      <c r="C751" s="2"/>
      <c r="D751" s="58">
        <f t="shared" si="33"/>
        <v>0</v>
      </c>
      <c r="E751" s="59">
        <v>95</v>
      </c>
    </row>
    <row r="752" spans="1:5" s="112" customFormat="1" ht="12.75" customHeight="1">
      <c r="A752" s="230" t="s">
        <v>694</v>
      </c>
      <c r="B752" s="57" t="s">
        <v>924</v>
      </c>
      <c r="C752" s="2"/>
      <c r="D752" s="58">
        <f t="shared" si="33"/>
        <v>0</v>
      </c>
      <c r="E752" s="59">
        <v>99</v>
      </c>
    </row>
    <row r="753" spans="1:5" s="112" customFormat="1" ht="12.75" customHeight="1">
      <c r="A753" s="230" t="s">
        <v>695</v>
      </c>
      <c r="B753" s="57" t="s">
        <v>925</v>
      </c>
      <c r="C753" s="2"/>
      <c r="D753" s="58">
        <f t="shared" si="33"/>
        <v>0</v>
      </c>
      <c r="E753" s="59">
        <v>89</v>
      </c>
    </row>
    <row r="754" spans="2:5" s="112" customFormat="1" ht="12.75" customHeight="1">
      <c r="B754" s="50"/>
      <c r="C754" s="14"/>
      <c r="D754" s="165"/>
      <c r="E754" s="165"/>
    </row>
    <row r="755" spans="1:5" s="112" customFormat="1" ht="12.75" customHeight="1">
      <c r="A755" s="140" t="s">
        <v>696</v>
      </c>
      <c r="B755" s="64" t="s">
        <v>643</v>
      </c>
      <c r="C755" s="4"/>
      <c r="D755" s="58">
        <f t="shared" si="33"/>
        <v>0</v>
      </c>
      <c r="E755" s="65">
        <v>29</v>
      </c>
    </row>
    <row r="756" spans="1:5" s="112" customFormat="1" ht="12.75" customHeight="1">
      <c r="A756" s="140" t="s">
        <v>697</v>
      </c>
      <c r="B756" s="64" t="s">
        <v>698</v>
      </c>
      <c r="C756" s="4"/>
      <c r="D756" s="58">
        <f t="shared" si="33"/>
        <v>0</v>
      </c>
      <c r="E756" s="65">
        <v>29</v>
      </c>
    </row>
    <row r="757" spans="1:5" s="112" customFormat="1" ht="12.75" customHeight="1">
      <c r="A757" s="140" t="s">
        <v>699</v>
      </c>
      <c r="B757" s="64" t="s">
        <v>700</v>
      </c>
      <c r="C757" s="4"/>
      <c r="D757" s="58">
        <f t="shared" si="33"/>
        <v>0</v>
      </c>
      <c r="E757" s="65">
        <v>29</v>
      </c>
    </row>
    <row r="758" spans="1:5" s="112" customFormat="1" ht="12.75" customHeight="1">
      <c r="A758" s="140" t="s">
        <v>701</v>
      </c>
      <c r="B758" s="64" t="s">
        <v>702</v>
      </c>
      <c r="C758" s="4"/>
      <c r="D758" s="58">
        <f t="shared" si="33"/>
        <v>0</v>
      </c>
      <c r="E758" s="65">
        <v>29</v>
      </c>
    </row>
    <row r="759" spans="1:5" s="112" customFormat="1" ht="12.75" customHeight="1">
      <c r="A759" s="78" t="s">
        <v>1020</v>
      </c>
      <c r="B759" s="64" t="s">
        <v>1019</v>
      </c>
      <c r="C759" s="4"/>
      <c r="D759" s="58">
        <f t="shared" si="33"/>
        <v>0</v>
      </c>
      <c r="E759" s="65">
        <v>32</v>
      </c>
    </row>
    <row r="760" spans="1:5" s="112" customFormat="1" ht="12.75" customHeight="1">
      <c r="A760" s="78" t="s">
        <v>1021</v>
      </c>
      <c r="B760" s="64" t="s">
        <v>1018</v>
      </c>
      <c r="C760" s="4"/>
      <c r="D760" s="58">
        <f t="shared" si="33"/>
        <v>0</v>
      </c>
      <c r="E760" s="65">
        <v>32</v>
      </c>
    </row>
    <row r="761" spans="1:5" s="112" customFormat="1" ht="12.75" customHeight="1">
      <c r="A761" s="140" t="s">
        <v>703</v>
      </c>
      <c r="B761" s="64" t="s">
        <v>704</v>
      </c>
      <c r="C761" s="4"/>
      <c r="D761" s="58">
        <f t="shared" si="33"/>
        <v>0</v>
      </c>
      <c r="E761" s="65">
        <v>29</v>
      </c>
    </row>
    <row r="762" spans="1:5" s="124" customFormat="1" ht="12.75" customHeight="1">
      <c r="A762" s="140" t="s">
        <v>705</v>
      </c>
      <c r="B762" s="64" t="s">
        <v>706</v>
      </c>
      <c r="C762" s="4"/>
      <c r="D762" s="58">
        <f t="shared" si="33"/>
        <v>0</v>
      </c>
      <c r="E762" s="65">
        <v>29</v>
      </c>
    </row>
    <row r="763" spans="1:5" s="125" customFormat="1" ht="12.75" customHeight="1">
      <c r="A763" s="74"/>
      <c r="B763" s="13"/>
      <c r="C763" s="14"/>
      <c r="D763" s="15"/>
      <c r="E763" s="16"/>
    </row>
    <row r="764" spans="1:5" s="125" customFormat="1" ht="12.75" customHeight="1">
      <c r="A764" s="74"/>
      <c r="B764" s="13"/>
      <c r="C764" s="14"/>
      <c r="D764" s="15"/>
      <c r="E764" s="16"/>
    </row>
    <row r="765" spans="1:5" s="112" customFormat="1" ht="12.75" customHeight="1">
      <c r="A765" s="219"/>
      <c r="B765" s="87" t="s">
        <v>707</v>
      </c>
      <c r="C765" s="131"/>
      <c r="D765" s="89"/>
      <c r="E765" s="178"/>
    </row>
    <row r="766" spans="1:5" s="125" customFormat="1" ht="12.75" customHeight="1">
      <c r="A766" s="230" t="s">
        <v>708</v>
      </c>
      <c r="B766" s="57" t="s">
        <v>709</v>
      </c>
      <c r="C766" s="2"/>
      <c r="D766" s="58">
        <f>E766*C766</f>
        <v>0</v>
      </c>
      <c r="E766" s="59">
        <v>6</v>
      </c>
    </row>
    <row r="767" spans="1:5" s="125" customFormat="1" ht="12.75" customHeight="1">
      <c r="A767" s="230" t="s">
        <v>710</v>
      </c>
      <c r="B767" s="57" t="s">
        <v>711</v>
      </c>
      <c r="C767" s="2"/>
      <c r="D767" s="58">
        <f>E767*C767</f>
        <v>0</v>
      </c>
      <c r="E767" s="59">
        <v>6</v>
      </c>
    </row>
    <row r="768" spans="1:5" s="125" customFormat="1" ht="12.75" customHeight="1">
      <c r="A768" s="230" t="s">
        <v>712</v>
      </c>
      <c r="B768" s="57" t="s">
        <v>713</v>
      </c>
      <c r="C768" s="2"/>
      <c r="D768" s="58">
        <f>E768*C768</f>
        <v>0</v>
      </c>
      <c r="E768" s="59">
        <v>6</v>
      </c>
    </row>
    <row r="769" spans="1:5" s="125" customFormat="1" ht="12.75" customHeight="1">
      <c r="A769" s="74"/>
      <c r="B769" s="13"/>
      <c r="C769" s="14"/>
      <c r="D769" s="139"/>
      <c r="E769" s="16"/>
    </row>
    <row r="770" spans="1:5" s="125" customFormat="1" ht="12.75" customHeight="1">
      <c r="A770" s="196" t="s">
        <v>714</v>
      </c>
      <c r="B770" s="64" t="s">
        <v>715</v>
      </c>
      <c r="C770" s="2"/>
      <c r="D770" s="58">
        <f>E770*C770</f>
        <v>0</v>
      </c>
      <c r="E770" s="65">
        <v>11</v>
      </c>
    </row>
    <row r="771" spans="1:5" s="125" customFormat="1" ht="12.75" customHeight="1">
      <c r="A771" s="196" t="s">
        <v>716</v>
      </c>
      <c r="B771" s="64" t="s">
        <v>717</v>
      </c>
      <c r="C771" s="2"/>
      <c r="D771" s="58">
        <f>E771*C771</f>
        <v>0</v>
      </c>
      <c r="E771" s="65">
        <v>5</v>
      </c>
    </row>
    <row r="772" spans="1:5" s="125" customFormat="1" ht="12.75" customHeight="1">
      <c r="A772" s="74"/>
      <c r="B772" s="13"/>
      <c r="C772" s="14"/>
      <c r="D772" s="15"/>
      <c r="E772" s="16"/>
    </row>
    <row r="773" spans="1:5" s="112" customFormat="1" ht="12.75" customHeight="1">
      <c r="A773" s="219"/>
      <c r="B773" s="87" t="s">
        <v>718</v>
      </c>
      <c r="C773" s="131"/>
      <c r="D773" s="89"/>
      <c r="E773" s="178"/>
    </row>
    <row r="774" spans="1:5" s="112" customFormat="1" ht="12.75" customHeight="1">
      <c r="A774" s="231" t="s">
        <v>719</v>
      </c>
      <c r="B774" s="232" t="s">
        <v>720</v>
      </c>
      <c r="C774" s="4"/>
      <c r="D774" s="58">
        <f>E774*C774</f>
        <v>0</v>
      </c>
      <c r="E774" s="65">
        <v>94</v>
      </c>
    </row>
    <row r="775" spans="1:5" s="112" customFormat="1" ht="12.75" customHeight="1">
      <c r="A775" s="231" t="s">
        <v>721</v>
      </c>
      <c r="B775" s="232" t="s">
        <v>722</v>
      </c>
      <c r="C775" s="4"/>
      <c r="D775" s="58">
        <f aca="true" t="shared" si="34" ref="D775:D791">E775*C775</f>
        <v>0</v>
      </c>
      <c r="E775" s="65">
        <v>99</v>
      </c>
    </row>
    <row r="776" spans="1:5" s="112" customFormat="1" ht="12.75" customHeight="1">
      <c r="A776" s="231" t="s">
        <v>723</v>
      </c>
      <c r="B776" s="232" t="s">
        <v>724</v>
      </c>
      <c r="C776" s="4"/>
      <c r="D776" s="58">
        <f t="shared" si="34"/>
        <v>0</v>
      </c>
      <c r="E776" s="65">
        <v>99</v>
      </c>
    </row>
    <row r="777" spans="1:5" s="112" customFormat="1" ht="12.75" customHeight="1">
      <c r="A777" s="140" t="s">
        <v>725</v>
      </c>
      <c r="B777" s="64" t="s">
        <v>726</v>
      </c>
      <c r="C777" s="4"/>
      <c r="D777" s="58">
        <f t="shared" si="34"/>
        <v>0</v>
      </c>
      <c r="E777" s="65">
        <v>88</v>
      </c>
    </row>
    <row r="778" spans="1:5" s="112" customFormat="1" ht="12.75" customHeight="1">
      <c r="A778" s="231" t="s">
        <v>727</v>
      </c>
      <c r="B778" s="232" t="s">
        <v>728</v>
      </c>
      <c r="C778" s="4"/>
      <c r="D778" s="58">
        <f t="shared" si="34"/>
        <v>0</v>
      </c>
      <c r="E778" s="65">
        <v>92</v>
      </c>
    </row>
    <row r="779" spans="1:5" s="112" customFormat="1" ht="12.75" customHeight="1">
      <c r="A779" s="231" t="s">
        <v>729</v>
      </c>
      <c r="B779" s="232" t="s">
        <v>730</v>
      </c>
      <c r="C779" s="4"/>
      <c r="D779" s="58">
        <f t="shared" si="34"/>
        <v>0</v>
      </c>
      <c r="E779" s="65">
        <v>92</v>
      </c>
    </row>
    <row r="780" spans="1:5" s="112" customFormat="1" ht="12.75" customHeight="1">
      <c r="A780" s="140" t="s">
        <v>731</v>
      </c>
      <c r="B780" s="57" t="s">
        <v>732</v>
      </c>
      <c r="C780" s="2"/>
      <c r="D780" s="58">
        <f t="shared" si="34"/>
        <v>0</v>
      </c>
      <c r="E780" s="59">
        <v>84</v>
      </c>
    </row>
    <row r="781" spans="1:5" s="112" customFormat="1" ht="12.75" customHeight="1">
      <c r="A781" s="140" t="s">
        <v>733</v>
      </c>
      <c r="B781" s="57" t="s">
        <v>734</v>
      </c>
      <c r="C781" s="2"/>
      <c r="D781" s="58">
        <f t="shared" si="34"/>
        <v>0</v>
      </c>
      <c r="E781" s="59">
        <v>84</v>
      </c>
    </row>
    <row r="782" spans="1:5" s="112" customFormat="1" ht="12.75" customHeight="1">
      <c r="A782" s="140" t="s">
        <v>735</v>
      </c>
      <c r="B782" s="57" t="s">
        <v>736</v>
      </c>
      <c r="C782" s="2"/>
      <c r="D782" s="58">
        <f t="shared" si="34"/>
        <v>0</v>
      </c>
      <c r="E782" s="59">
        <v>75</v>
      </c>
    </row>
    <row r="783" spans="1:5" s="112" customFormat="1" ht="12.75" customHeight="1">
      <c r="A783" s="140" t="s">
        <v>737</v>
      </c>
      <c r="B783" s="57" t="s">
        <v>738</v>
      </c>
      <c r="C783" s="2"/>
      <c r="D783" s="58">
        <f t="shared" si="34"/>
        <v>0</v>
      </c>
      <c r="E783" s="59">
        <v>75</v>
      </c>
    </row>
    <row r="784" spans="1:5" s="112" customFormat="1" ht="12.75" customHeight="1">
      <c r="A784" s="140" t="s">
        <v>739</v>
      </c>
      <c r="B784" s="57" t="s">
        <v>740</v>
      </c>
      <c r="C784" s="2"/>
      <c r="D784" s="58">
        <f t="shared" si="34"/>
        <v>0</v>
      </c>
      <c r="E784" s="59">
        <v>82</v>
      </c>
    </row>
    <row r="785" spans="1:5" s="112" customFormat="1" ht="12.75" customHeight="1">
      <c r="A785" s="140" t="s">
        <v>741</v>
      </c>
      <c r="B785" s="57" t="s">
        <v>742</v>
      </c>
      <c r="C785" s="2"/>
      <c r="D785" s="58">
        <f t="shared" si="34"/>
        <v>0</v>
      </c>
      <c r="E785" s="59">
        <v>82</v>
      </c>
    </row>
    <row r="786" spans="1:5" s="112" customFormat="1" ht="12.75" customHeight="1">
      <c r="A786" s="140" t="s">
        <v>743</v>
      </c>
      <c r="B786" s="57" t="s">
        <v>744</v>
      </c>
      <c r="C786" s="2"/>
      <c r="D786" s="58">
        <f t="shared" si="34"/>
        <v>0</v>
      </c>
      <c r="E786" s="59">
        <v>80</v>
      </c>
    </row>
    <row r="787" spans="1:5" s="112" customFormat="1" ht="12.75" customHeight="1">
      <c r="A787" s="140" t="s">
        <v>745</v>
      </c>
      <c r="B787" s="57" t="s">
        <v>746</v>
      </c>
      <c r="C787" s="2"/>
      <c r="D787" s="58">
        <f t="shared" si="34"/>
        <v>0</v>
      </c>
      <c r="E787" s="59">
        <v>80</v>
      </c>
    </row>
    <row r="788" spans="1:5" s="112" customFormat="1" ht="12.75" customHeight="1">
      <c r="A788" s="233" t="s">
        <v>747</v>
      </c>
      <c r="B788" s="57" t="s">
        <v>748</v>
      </c>
      <c r="C788" s="2"/>
      <c r="D788" s="58">
        <f t="shared" si="34"/>
        <v>0</v>
      </c>
      <c r="E788" s="59">
        <v>79</v>
      </c>
    </row>
    <row r="789" spans="1:5" s="123" customFormat="1" ht="12.75" customHeight="1">
      <c r="A789" s="140" t="s">
        <v>749</v>
      </c>
      <c r="B789" s="57" t="s">
        <v>750</v>
      </c>
      <c r="C789" s="2"/>
      <c r="D789" s="58">
        <f t="shared" si="34"/>
        <v>0</v>
      </c>
      <c r="E789" s="59">
        <v>79</v>
      </c>
    </row>
    <row r="790" spans="1:5" s="123" customFormat="1" ht="12.75" customHeight="1">
      <c r="A790" s="140" t="s">
        <v>751</v>
      </c>
      <c r="B790" s="57" t="s">
        <v>752</v>
      </c>
      <c r="C790" s="2"/>
      <c r="D790" s="58">
        <f t="shared" si="34"/>
        <v>0</v>
      </c>
      <c r="E790" s="59">
        <v>76</v>
      </c>
    </row>
    <row r="791" spans="1:5" s="124" customFormat="1" ht="12.75" customHeight="1">
      <c r="A791" s="140" t="s">
        <v>753</v>
      </c>
      <c r="B791" s="57" t="s">
        <v>754</v>
      </c>
      <c r="C791" s="2"/>
      <c r="D791" s="58">
        <f t="shared" si="34"/>
        <v>0</v>
      </c>
      <c r="E791" s="59">
        <v>76</v>
      </c>
    </row>
    <row r="792" spans="1:5" s="125" customFormat="1" ht="12.75" customHeight="1">
      <c r="A792" s="126"/>
      <c r="B792" s="86"/>
      <c r="C792" s="76"/>
      <c r="D792" s="77"/>
      <c r="E792" s="174"/>
    </row>
    <row r="793" spans="1:5" s="125" customFormat="1" ht="12.75" customHeight="1">
      <c r="A793" s="74"/>
      <c r="B793" s="13"/>
      <c r="C793" s="14"/>
      <c r="D793" s="15"/>
      <c r="E793" s="16"/>
    </row>
    <row r="794" spans="1:5" s="125" customFormat="1" ht="12.75" customHeight="1">
      <c r="A794" s="214"/>
      <c r="B794" s="234" t="s">
        <v>755</v>
      </c>
      <c r="C794" s="216"/>
      <c r="D794" s="235"/>
      <c r="E794" s="218"/>
    </row>
    <row r="795" spans="1:5" s="112" customFormat="1" ht="12.75" customHeight="1">
      <c r="A795" s="236"/>
      <c r="B795" s="87" t="s">
        <v>756</v>
      </c>
      <c r="C795" s="131"/>
      <c r="D795" s="89"/>
      <c r="E795" s="178"/>
    </row>
    <row r="796" spans="1:5" s="125" customFormat="1" ht="12.75" customHeight="1">
      <c r="A796" s="237" t="s">
        <v>767</v>
      </c>
      <c r="B796" s="210" t="s">
        <v>768</v>
      </c>
      <c r="C796" s="10"/>
      <c r="D796" s="211">
        <f>E796*C796</f>
        <v>0</v>
      </c>
      <c r="E796" s="238">
        <v>159</v>
      </c>
    </row>
    <row r="797" spans="1:5" s="125" customFormat="1" ht="12.75" customHeight="1">
      <c r="A797" s="239" t="s">
        <v>769</v>
      </c>
      <c r="B797" s="240" t="s">
        <v>770</v>
      </c>
      <c r="C797" s="7"/>
      <c r="D797" s="211">
        <f aca="true" t="shared" si="35" ref="D797:D806">E797*C797</f>
        <v>0</v>
      </c>
      <c r="E797" s="221">
        <v>157</v>
      </c>
    </row>
    <row r="798" spans="1:5" s="125" customFormat="1" ht="12.75" customHeight="1">
      <c r="A798" s="241" t="s">
        <v>771</v>
      </c>
      <c r="B798" s="167" t="s">
        <v>772</v>
      </c>
      <c r="C798" s="2"/>
      <c r="D798" s="211">
        <f t="shared" si="35"/>
        <v>0</v>
      </c>
      <c r="E798" s="59">
        <v>157</v>
      </c>
    </row>
    <row r="799" spans="1:5" s="125" customFormat="1" ht="12.75" customHeight="1">
      <c r="A799" s="241" t="s">
        <v>773</v>
      </c>
      <c r="B799" s="167" t="s">
        <v>774</v>
      </c>
      <c r="C799" s="2"/>
      <c r="D799" s="211">
        <f t="shared" si="35"/>
        <v>0</v>
      </c>
      <c r="E799" s="59">
        <v>157</v>
      </c>
    </row>
    <row r="800" spans="1:5" s="125" customFormat="1" ht="12.75" customHeight="1">
      <c r="A800" s="242" t="s">
        <v>775</v>
      </c>
      <c r="B800" s="243" t="s">
        <v>776</v>
      </c>
      <c r="C800" s="3"/>
      <c r="D800" s="211">
        <f t="shared" si="35"/>
        <v>0</v>
      </c>
      <c r="E800" s="116">
        <v>157</v>
      </c>
    </row>
    <row r="801" spans="1:5" s="125" customFormat="1" ht="12.75" customHeight="1">
      <c r="A801" s="244"/>
      <c r="B801" s="208"/>
      <c r="C801" s="14"/>
      <c r="D801" s="139"/>
      <c r="E801" s="16"/>
    </row>
    <row r="802" spans="1:5" s="125" customFormat="1" ht="12.75" customHeight="1">
      <c r="A802" s="241" t="s">
        <v>757</v>
      </c>
      <c r="B802" s="167" t="s">
        <v>758</v>
      </c>
      <c r="C802" s="2"/>
      <c r="D802" s="211">
        <f t="shared" si="35"/>
        <v>0</v>
      </c>
      <c r="E802" s="59">
        <v>149</v>
      </c>
    </row>
    <row r="803" spans="1:5" s="125" customFormat="1" ht="12.75" customHeight="1">
      <c r="A803" s="241" t="s">
        <v>759</v>
      </c>
      <c r="B803" s="167" t="s">
        <v>760</v>
      </c>
      <c r="C803" s="2"/>
      <c r="D803" s="211">
        <f t="shared" si="35"/>
        <v>0</v>
      </c>
      <c r="E803" s="59">
        <v>149</v>
      </c>
    </row>
    <row r="804" spans="1:5" s="125" customFormat="1" ht="12.75" customHeight="1">
      <c r="A804" s="241" t="s">
        <v>761</v>
      </c>
      <c r="B804" s="167" t="s">
        <v>762</v>
      </c>
      <c r="C804" s="2"/>
      <c r="D804" s="211">
        <f t="shared" si="35"/>
        <v>0</v>
      </c>
      <c r="E804" s="59">
        <v>149</v>
      </c>
    </row>
    <row r="805" spans="1:5" s="125" customFormat="1" ht="12.75" customHeight="1">
      <c r="A805" s="245" t="s">
        <v>763</v>
      </c>
      <c r="B805" s="246" t="s">
        <v>764</v>
      </c>
      <c r="C805" s="11"/>
      <c r="D805" s="211">
        <f t="shared" si="35"/>
        <v>0</v>
      </c>
      <c r="E805" s="247">
        <v>149</v>
      </c>
    </row>
    <row r="806" spans="1:5" s="125" customFormat="1" ht="12.75" customHeight="1">
      <c r="A806" s="237" t="s">
        <v>765</v>
      </c>
      <c r="B806" s="210" t="s">
        <v>766</v>
      </c>
      <c r="C806" s="10"/>
      <c r="D806" s="211">
        <f t="shared" si="35"/>
        <v>0</v>
      </c>
      <c r="E806" s="238">
        <v>149</v>
      </c>
    </row>
    <row r="807" spans="1:5" s="125" customFormat="1" ht="12.75" customHeight="1">
      <c r="A807" s="219"/>
      <c r="B807" s="87" t="s">
        <v>777</v>
      </c>
      <c r="C807" s="131"/>
      <c r="D807" s="89"/>
      <c r="E807" s="178"/>
    </row>
    <row r="808" spans="1:5" s="125" customFormat="1" ht="12.75" customHeight="1">
      <c r="A808" s="230" t="s">
        <v>778</v>
      </c>
      <c r="B808" s="66" t="s">
        <v>779</v>
      </c>
      <c r="C808" s="2"/>
      <c r="D808" s="58">
        <f>E808*C808</f>
        <v>0</v>
      </c>
      <c r="E808" s="65">
        <v>44</v>
      </c>
    </row>
    <row r="809" spans="1:5" s="125" customFormat="1" ht="12.75" customHeight="1">
      <c r="A809" s="230" t="s">
        <v>780</v>
      </c>
      <c r="B809" s="66" t="s">
        <v>781</v>
      </c>
      <c r="C809" s="2"/>
      <c r="D809" s="58">
        <f aca="true" t="shared" si="36" ref="D809:D816">E809*C809</f>
        <v>0</v>
      </c>
      <c r="E809" s="65">
        <v>44</v>
      </c>
    </row>
    <row r="810" spans="1:5" s="125" customFormat="1" ht="12.75" customHeight="1">
      <c r="A810" s="230" t="s">
        <v>782</v>
      </c>
      <c r="B810" s="66" t="s">
        <v>783</v>
      </c>
      <c r="C810" s="2"/>
      <c r="D810" s="58">
        <f t="shared" si="36"/>
        <v>0</v>
      </c>
      <c r="E810" s="65">
        <v>44</v>
      </c>
    </row>
    <row r="811" spans="1:5" s="125" customFormat="1" ht="12.75" customHeight="1">
      <c r="A811" s="230" t="s">
        <v>784</v>
      </c>
      <c r="B811" s="66" t="s">
        <v>785</v>
      </c>
      <c r="C811" s="2"/>
      <c r="D811" s="58">
        <f t="shared" si="36"/>
        <v>0</v>
      </c>
      <c r="E811" s="65">
        <v>44</v>
      </c>
    </row>
    <row r="812" spans="1:5" s="125" customFormat="1" ht="12.75" customHeight="1">
      <c r="A812" s="74"/>
      <c r="B812" s="127"/>
      <c r="C812" s="14"/>
      <c r="D812" s="139"/>
      <c r="E812" s="174"/>
    </row>
    <row r="813" spans="1:5" s="125" customFormat="1" ht="12.75" customHeight="1">
      <c r="A813" s="230" t="s">
        <v>786</v>
      </c>
      <c r="B813" s="66" t="s">
        <v>787</v>
      </c>
      <c r="C813" s="2"/>
      <c r="D813" s="58">
        <f t="shared" si="36"/>
        <v>0</v>
      </c>
      <c r="E813" s="59">
        <v>56</v>
      </c>
    </row>
    <row r="814" spans="1:5" s="125" customFormat="1" ht="12.75" customHeight="1">
      <c r="A814" s="230" t="s">
        <v>788</v>
      </c>
      <c r="B814" s="66" t="s">
        <v>789</v>
      </c>
      <c r="C814" s="2"/>
      <c r="D814" s="58">
        <f t="shared" si="36"/>
        <v>0</v>
      </c>
      <c r="E814" s="59">
        <v>56</v>
      </c>
    </row>
    <row r="815" spans="1:5" s="125" customFormat="1" ht="12.75" customHeight="1">
      <c r="A815" s="230" t="s">
        <v>790</v>
      </c>
      <c r="B815" s="66" t="s">
        <v>791</v>
      </c>
      <c r="C815" s="2"/>
      <c r="D815" s="58">
        <f t="shared" si="36"/>
        <v>0</v>
      </c>
      <c r="E815" s="59">
        <v>56</v>
      </c>
    </row>
    <row r="816" spans="1:5" s="125" customFormat="1" ht="12.75" customHeight="1">
      <c r="A816" s="248" t="s">
        <v>792</v>
      </c>
      <c r="B816" s="249" t="s">
        <v>793</v>
      </c>
      <c r="C816" s="11"/>
      <c r="D816" s="58">
        <f t="shared" si="36"/>
        <v>0</v>
      </c>
      <c r="E816" s="247">
        <v>56</v>
      </c>
    </row>
    <row r="817" spans="1:5" s="125" customFormat="1" ht="12.75" customHeight="1">
      <c r="A817" s="219"/>
      <c r="B817" s="87" t="s">
        <v>794</v>
      </c>
      <c r="C817" s="131"/>
      <c r="D817" s="89"/>
      <c r="E817" s="178"/>
    </row>
    <row r="818" spans="1:5" s="125" customFormat="1" ht="12.75" customHeight="1">
      <c r="A818" s="230" t="s">
        <v>795</v>
      </c>
      <c r="B818" s="66" t="s">
        <v>796</v>
      </c>
      <c r="C818" s="2"/>
      <c r="D818" s="58">
        <f>E818*C818</f>
        <v>0</v>
      </c>
      <c r="E818" s="59">
        <v>72</v>
      </c>
    </row>
    <row r="819" spans="1:5" s="125" customFormat="1" ht="12.75" customHeight="1">
      <c r="A819" s="230" t="s">
        <v>797</v>
      </c>
      <c r="B819" s="66" t="s">
        <v>798</v>
      </c>
      <c r="C819" s="2"/>
      <c r="D819" s="58">
        <f aca="true" t="shared" si="37" ref="D819:D840">E819*C819</f>
        <v>0</v>
      </c>
      <c r="E819" s="59">
        <v>72</v>
      </c>
    </row>
    <row r="820" spans="1:5" s="125" customFormat="1" ht="12.75" customHeight="1">
      <c r="A820" s="230" t="s">
        <v>799</v>
      </c>
      <c r="B820" s="66" t="s">
        <v>800</v>
      </c>
      <c r="C820" s="2"/>
      <c r="D820" s="58">
        <f t="shared" si="37"/>
        <v>0</v>
      </c>
      <c r="E820" s="59">
        <v>72</v>
      </c>
    </row>
    <row r="821" spans="1:5" s="125" customFormat="1" ht="12.75" customHeight="1">
      <c r="A821" s="230" t="s">
        <v>801</v>
      </c>
      <c r="B821" s="66" t="s">
        <v>802</v>
      </c>
      <c r="C821" s="2"/>
      <c r="D821" s="58">
        <f t="shared" si="37"/>
        <v>0</v>
      </c>
      <c r="E821" s="59">
        <v>72</v>
      </c>
    </row>
    <row r="822" spans="1:5" s="125" customFormat="1" ht="12.75" customHeight="1">
      <c r="A822" s="230" t="s">
        <v>803</v>
      </c>
      <c r="B822" s="66" t="s">
        <v>804</v>
      </c>
      <c r="C822" s="2"/>
      <c r="D822" s="58">
        <f t="shared" si="37"/>
        <v>0</v>
      </c>
      <c r="E822" s="59">
        <v>72</v>
      </c>
    </row>
    <row r="823" spans="1:5" s="125" customFormat="1" ht="12.75" customHeight="1">
      <c r="A823" s="230" t="s">
        <v>805</v>
      </c>
      <c r="B823" s="66" t="s">
        <v>806</v>
      </c>
      <c r="C823" s="2"/>
      <c r="D823" s="58">
        <f t="shared" si="37"/>
        <v>0</v>
      </c>
      <c r="E823" s="59">
        <v>72</v>
      </c>
    </row>
    <row r="824" spans="1:5" s="125" customFormat="1" ht="12.75" customHeight="1">
      <c r="A824" s="74"/>
      <c r="B824" s="13"/>
      <c r="C824" s="14"/>
      <c r="D824" s="139"/>
      <c r="E824" s="16" t="s">
        <v>2</v>
      </c>
    </row>
    <row r="825" spans="1:5" s="125" customFormat="1" ht="12.75" customHeight="1">
      <c r="A825" s="230" t="s">
        <v>807</v>
      </c>
      <c r="B825" s="66" t="s">
        <v>808</v>
      </c>
      <c r="C825" s="2"/>
      <c r="D825" s="58">
        <f t="shared" si="37"/>
        <v>0</v>
      </c>
      <c r="E825" s="59">
        <v>82</v>
      </c>
    </row>
    <row r="826" spans="1:5" s="125" customFormat="1" ht="12.75" customHeight="1">
      <c r="A826" s="230" t="s">
        <v>809</v>
      </c>
      <c r="B826" s="66" t="s">
        <v>810</v>
      </c>
      <c r="C826" s="2"/>
      <c r="D826" s="58">
        <f t="shared" si="37"/>
        <v>0</v>
      </c>
      <c r="E826" s="59">
        <v>82</v>
      </c>
    </row>
    <row r="827" spans="1:5" s="125" customFormat="1" ht="12.75" customHeight="1">
      <c r="A827" s="230" t="s">
        <v>811</v>
      </c>
      <c r="B827" s="66" t="s">
        <v>812</v>
      </c>
      <c r="C827" s="2"/>
      <c r="D827" s="58">
        <f t="shared" si="37"/>
        <v>0</v>
      </c>
      <c r="E827" s="59">
        <v>82</v>
      </c>
    </row>
    <row r="828" spans="1:5" s="125" customFormat="1" ht="12.75" customHeight="1">
      <c r="A828" s="230" t="s">
        <v>813</v>
      </c>
      <c r="B828" s="66" t="s">
        <v>814</v>
      </c>
      <c r="C828" s="2"/>
      <c r="D828" s="58">
        <f t="shared" si="37"/>
        <v>0</v>
      </c>
      <c r="E828" s="59">
        <v>82</v>
      </c>
    </row>
    <row r="829" spans="1:5" s="125" customFormat="1" ht="12.75" customHeight="1">
      <c r="A829" s="230" t="s">
        <v>815</v>
      </c>
      <c r="B829" s="66" t="s">
        <v>816</v>
      </c>
      <c r="C829" s="2"/>
      <c r="D829" s="58">
        <f t="shared" si="37"/>
        <v>0</v>
      </c>
      <c r="E829" s="59">
        <v>82</v>
      </c>
    </row>
    <row r="830" spans="1:5" s="125" customFormat="1" ht="12.75" customHeight="1">
      <c r="A830" s="230" t="s">
        <v>817</v>
      </c>
      <c r="B830" s="66" t="s">
        <v>818</v>
      </c>
      <c r="C830" s="2"/>
      <c r="D830" s="58">
        <f t="shared" si="37"/>
        <v>0</v>
      </c>
      <c r="E830" s="59">
        <v>82</v>
      </c>
    </row>
    <row r="831" spans="1:5" s="125" customFormat="1" ht="12.75" customHeight="1">
      <c r="A831" s="74"/>
      <c r="B831" s="13"/>
      <c r="C831" s="14"/>
      <c r="D831" s="139"/>
      <c r="E831" s="16" t="s">
        <v>2</v>
      </c>
    </row>
    <row r="832" spans="1:5" s="125" customFormat="1" ht="12.75" customHeight="1">
      <c r="A832" s="230" t="s">
        <v>819</v>
      </c>
      <c r="B832" s="66" t="s">
        <v>820</v>
      </c>
      <c r="C832" s="2"/>
      <c r="D832" s="58">
        <f t="shared" si="37"/>
        <v>0</v>
      </c>
      <c r="E832" s="59">
        <v>88</v>
      </c>
    </row>
    <row r="833" spans="1:5" s="125" customFormat="1" ht="12.75" customHeight="1">
      <c r="A833" s="230" t="s">
        <v>821</v>
      </c>
      <c r="B833" s="66" t="s">
        <v>822</v>
      </c>
      <c r="C833" s="2"/>
      <c r="D833" s="58">
        <f t="shared" si="37"/>
        <v>0</v>
      </c>
      <c r="E833" s="59">
        <v>88</v>
      </c>
    </row>
    <row r="834" spans="1:5" s="125" customFormat="1" ht="12.75" customHeight="1">
      <c r="A834" s="230" t="s">
        <v>823</v>
      </c>
      <c r="B834" s="66" t="s">
        <v>824</v>
      </c>
      <c r="C834" s="2"/>
      <c r="D834" s="58">
        <f t="shared" si="37"/>
        <v>0</v>
      </c>
      <c r="E834" s="59">
        <v>88</v>
      </c>
    </row>
    <row r="835" spans="1:5" s="125" customFormat="1" ht="12.75" customHeight="1">
      <c r="A835" s="230" t="s">
        <v>825</v>
      </c>
      <c r="B835" s="66" t="s">
        <v>826</v>
      </c>
      <c r="C835" s="2"/>
      <c r="D835" s="58">
        <f t="shared" si="37"/>
        <v>0</v>
      </c>
      <c r="E835" s="59">
        <v>88</v>
      </c>
    </row>
    <row r="836" spans="1:5" s="125" customFormat="1" ht="12.75" customHeight="1">
      <c r="A836" s="74"/>
      <c r="B836" s="13"/>
      <c r="C836" s="14"/>
      <c r="D836" s="139"/>
      <c r="E836" s="16"/>
    </row>
    <row r="837" spans="1:5" s="125" customFormat="1" ht="12.75" customHeight="1">
      <c r="A837" s="230" t="s">
        <v>827</v>
      </c>
      <c r="B837" s="66" t="s">
        <v>828</v>
      </c>
      <c r="C837" s="2"/>
      <c r="D837" s="58">
        <f t="shared" si="37"/>
        <v>0</v>
      </c>
      <c r="E837" s="59">
        <v>92</v>
      </c>
    </row>
    <row r="838" spans="1:5" s="125" customFormat="1" ht="12.75" customHeight="1">
      <c r="A838" s="230" t="s">
        <v>829</v>
      </c>
      <c r="B838" s="66" t="s">
        <v>830</v>
      </c>
      <c r="C838" s="2"/>
      <c r="D838" s="58">
        <f t="shared" si="37"/>
        <v>0</v>
      </c>
      <c r="E838" s="59">
        <v>92</v>
      </c>
    </row>
    <row r="839" spans="1:5" s="125" customFormat="1" ht="12.75" customHeight="1">
      <c r="A839" s="230" t="s">
        <v>831</v>
      </c>
      <c r="B839" s="66" t="s">
        <v>832</v>
      </c>
      <c r="C839" s="2"/>
      <c r="D839" s="58">
        <f t="shared" si="37"/>
        <v>0</v>
      </c>
      <c r="E839" s="59">
        <v>92</v>
      </c>
    </row>
    <row r="840" spans="1:5" s="125" customFormat="1" ht="12.75" customHeight="1">
      <c r="A840" s="230" t="s">
        <v>833</v>
      </c>
      <c r="B840" s="66" t="s">
        <v>834</v>
      </c>
      <c r="C840" s="2"/>
      <c r="D840" s="58">
        <f t="shared" si="37"/>
        <v>0</v>
      </c>
      <c r="E840" s="59">
        <v>92</v>
      </c>
    </row>
    <row r="841" spans="1:5" s="125" customFormat="1" ht="12.75" customHeight="1">
      <c r="A841" s="74"/>
      <c r="B841" s="127"/>
      <c r="C841" s="14"/>
      <c r="D841" s="15"/>
      <c r="E841" s="16"/>
    </row>
    <row r="842" spans="1:5" s="125" customFormat="1" ht="12.75" customHeight="1">
      <c r="A842" s="219"/>
      <c r="B842" s="87" t="s">
        <v>835</v>
      </c>
      <c r="C842" s="131"/>
      <c r="D842" s="89"/>
      <c r="E842" s="178"/>
    </row>
    <row r="843" spans="1:5" s="125" customFormat="1" ht="12.75" customHeight="1">
      <c r="A843" s="230" t="s">
        <v>836</v>
      </c>
      <c r="B843" s="57" t="s">
        <v>837</v>
      </c>
      <c r="C843" s="2"/>
      <c r="D843" s="58">
        <f>E843*C843</f>
        <v>0</v>
      </c>
      <c r="E843" s="59">
        <v>45</v>
      </c>
    </row>
    <row r="844" spans="1:5" s="125" customFormat="1" ht="12.75" customHeight="1">
      <c r="A844" s="230" t="s">
        <v>838</v>
      </c>
      <c r="B844" s="57" t="s">
        <v>839</v>
      </c>
      <c r="C844" s="2"/>
      <c r="D844" s="58">
        <f>E844*C844</f>
        <v>0</v>
      </c>
      <c r="E844" s="59">
        <v>59</v>
      </c>
    </row>
    <row r="845" spans="1:5" s="125" customFormat="1" ht="12.75" customHeight="1">
      <c r="A845" s="230" t="s">
        <v>840</v>
      </c>
      <c r="B845" s="57" t="s">
        <v>841</v>
      </c>
      <c r="C845" s="2"/>
      <c r="D845" s="58">
        <f>E845*C845</f>
        <v>0</v>
      </c>
      <c r="E845" s="59">
        <v>35</v>
      </c>
    </row>
    <row r="846" spans="1:5" s="125" customFormat="1" ht="12.75" customHeight="1">
      <c r="A846" s="74"/>
      <c r="B846" s="13"/>
      <c r="C846" s="14"/>
      <c r="D846" s="15"/>
      <c r="E846" s="16"/>
    </row>
  </sheetData>
  <sheetProtection password="E9D3" sheet="1" selectLockedCells="1"/>
  <autoFilter ref="A32:E846"/>
  <mergeCells count="9">
    <mergeCell ref="A39:B39"/>
    <mergeCell ref="A34:B34"/>
    <mergeCell ref="A190:B190"/>
    <mergeCell ref="A198:B198"/>
    <mergeCell ref="A308:B308"/>
    <mergeCell ref="A561:B561"/>
    <mergeCell ref="A109:B109"/>
    <mergeCell ref="A82:B82"/>
    <mergeCell ref="A49:B49"/>
  </mergeCells>
  <hyperlinks>
    <hyperlink ref="A20" r:id="rId1" display="www.edgeandbase.com/agb"/>
  </hyperlinks>
  <printOptions horizontalCentered="1"/>
  <pageMargins left="0.2362204724409449" right="0.1968503937007874" top="0.5511811023622047" bottom="0.3937007874015748" header="0.1968503937007874" footer="0.1968503937007874"/>
  <pageSetup horizontalDpi="300" verticalDpi="300" orientation="portrait" paperSize="9" scale="54"/>
  <headerFooter alignWithMargins="0">
    <oddHeader>&amp;C&amp;"Arial Narrow,Normal"&amp;11VOLA - Export price List - SEASON 2022/2023</oddHeader>
    <oddFooter>&amp;C&amp;8&amp;P</oddFooter>
  </headerFooter>
  <rowBreaks count="6" manualBreakCount="6">
    <brk id="107" max="255" man="1"/>
    <brk id="195" max="255" man="1"/>
    <brk id="288" max="255" man="1"/>
    <brk id="390" max="255" man="1"/>
    <brk id="484" max="255" man="1"/>
    <brk id="543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Microsoft Office User</cp:lastModifiedBy>
  <cp:lastPrinted>2021-12-08T07:57:19Z</cp:lastPrinted>
  <dcterms:created xsi:type="dcterms:W3CDTF">2021-10-18T10:03:22Z</dcterms:created>
  <dcterms:modified xsi:type="dcterms:W3CDTF">2023-07-05T18:39:00Z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